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ida\Desktop\"/>
    </mc:Choice>
  </mc:AlternateContent>
  <bookViews>
    <workbookView xWindow="0" yWindow="0" windowWidth="28800" windowHeight="12435"/>
  </bookViews>
  <sheets>
    <sheet name="deleguotos" sheetId="5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5" l="1"/>
  <c r="G37" i="5" l="1"/>
  <c r="H37" i="5"/>
  <c r="E14" i="5" l="1"/>
  <c r="E15" i="5"/>
  <c r="E16" i="5"/>
  <c r="E17" i="5"/>
  <c r="E18" i="5"/>
  <c r="E19" i="5"/>
  <c r="E20" i="5"/>
  <c r="E21" i="5"/>
  <c r="E22" i="5"/>
  <c r="E23" i="5"/>
  <c r="E24" i="5"/>
  <c r="E25" i="5"/>
  <c r="E37" i="5" s="1"/>
  <c r="E26" i="5"/>
  <c r="E27" i="5"/>
  <c r="E28" i="5"/>
  <c r="E29" i="5"/>
  <c r="E30" i="5"/>
  <c r="E31" i="5"/>
  <c r="E32" i="5"/>
  <c r="E33" i="5"/>
  <c r="E34" i="5"/>
  <c r="E35" i="5"/>
  <c r="E36" i="5"/>
  <c r="E13" i="5"/>
  <c r="F37" i="5"/>
  <c r="F27" i="5"/>
</calcChain>
</file>

<file path=xl/sharedStrings.xml><?xml version="1.0" encoding="utf-8"?>
<sst xmlns="http://schemas.openxmlformats.org/spreadsheetml/2006/main" count="117" uniqueCount="82">
  <si>
    <t>Civilinės būklės aktų registravimas</t>
  </si>
  <si>
    <t>Valstybės garantuojamos pirminės teisinės pagalbos teikimas</t>
  </si>
  <si>
    <t>Priešgaisrinė sauga</t>
  </si>
  <si>
    <t>Civilinė sauga</t>
  </si>
  <si>
    <t>Gyvenamosios vietos deklaravimas ir  gyvenam. vietos neturinčių  asmenų apskaitos duomenų tvarkymas</t>
  </si>
  <si>
    <t xml:space="preserve">Žemės ūkio funkcijų atlikimas </t>
  </si>
  <si>
    <t xml:space="preserve">Melioracija </t>
  </si>
  <si>
    <t>Savivaldybės erdvinių duomenų rinkinio tvarkymas</t>
  </si>
  <si>
    <t xml:space="preserve">Dalyvavimas rengiant ir vykdant mobilizaciją, demobilizaciją </t>
  </si>
  <si>
    <t>Jaunimo teisių apsauga</t>
  </si>
  <si>
    <t>Dalyvavimas rengiant ir įgyvendinant gyventojų užimtumo programas</t>
  </si>
  <si>
    <t>Socialinei paramai mokiniams</t>
  </si>
  <si>
    <t>Socialinių išmokų ir kompensacijų skaičiavimas ir mokėjimas</t>
  </si>
  <si>
    <t>Plėtoti sveiką gyvenseną ir stiprinti mokinių  sveikatos įgūdžius ugdymo įstaigose</t>
  </si>
  <si>
    <t>Stiprinti sveikos gyvensenos įgūdžių bendruomenėse bei vykdyti sveikatos stebėseną</t>
  </si>
  <si>
    <t>Sukurti savižudybių atpažinimo ir kompleksinės pagalbos teikimo sistemą</t>
  </si>
  <si>
    <t>Neveiksnių asmenų būklės peržiūrėjimo užtikrinimas</t>
  </si>
  <si>
    <t>Archyvinių dokumentų tvarkymas</t>
  </si>
  <si>
    <t>Duomenų teikimas Valstybės suteiktos pagalbos registrui</t>
  </si>
  <si>
    <t>Eurais</t>
  </si>
  <si>
    <t>Socialinės paslaugos iš jų: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</si>
  <si>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</si>
  <si>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</si>
  <si>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</si>
  <si>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</si>
  <si>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</si>
  <si>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</si>
  <si>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</si>
  <si>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</si>
  <si>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</si>
  <si>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</si>
  <si>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</si>
  <si>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</si>
  <si>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</si>
  <si>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</si>
  <si>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</si>
  <si>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</si>
  <si>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</si>
  <si>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</si>
  <si>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</si>
  <si>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</si>
  <si>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</si>
  <si>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</si>
  <si>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 xml:space="preserve">                                                                                                                    Šiaulių rajono savivaldybės tarybos</t>
  </si>
  <si>
    <t xml:space="preserve">                                                                                                                     PATVIRTINTA</t>
  </si>
  <si>
    <t>socialinė globa asmenims su sunkia negalia</t>
  </si>
  <si>
    <t>socialinė priežiūra socialinės rizikos šeimose ir atvejo vadybininkai</t>
  </si>
  <si>
    <t>Valstybinės kalbos vartojimo  ir taisyklingumo kontrolė</t>
  </si>
  <si>
    <t>Gyventojų registro tvarkymas ir duomenų teikimas valstybės registrams</t>
  </si>
  <si>
    <t xml:space="preserve">                                                                                                                    2021 m. vasario 23 d. sprendimu Nr. T-</t>
  </si>
  <si>
    <t>Eil.</t>
  </si>
  <si>
    <t>Asignavimų</t>
  </si>
  <si>
    <t>Nr.</t>
  </si>
  <si>
    <t>valdytojas</t>
  </si>
  <si>
    <t>Iš viso</t>
  </si>
  <si>
    <t>išlaidoms</t>
  </si>
  <si>
    <t>turtui</t>
  </si>
  <si>
    <t>iš viso</t>
  </si>
  <si>
    <t>iš jų darbo</t>
  </si>
  <si>
    <t>įsigyti</t>
  </si>
  <si>
    <t>Savivaldybės administracija</t>
  </si>
  <si>
    <t>Priešgaisrinė tarnyba</t>
  </si>
  <si>
    <t>Vals-</t>
  </si>
  <si>
    <t>Iš jų</t>
  </si>
  <si>
    <t>tybės</t>
  </si>
  <si>
    <t>funk-</t>
  </si>
  <si>
    <t>cijų</t>
  </si>
  <si>
    <t>užmokes-</t>
  </si>
  <si>
    <t>klasif.</t>
  </si>
  <si>
    <t>čiui</t>
  </si>
  <si>
    <t>2021 METŲ ŠIAULIŲ RAJONO SAVIVALDYBĖS BIUDŽETO VALSTYBĖS</t>
  </si>
  <si>
    <t xml:space="preserve"> PERDUOTOMS SAVIVALDYBĖMS FUNKCIJOMS ATLIKTI ASIGNAVIMAI</t>
  </si>
  <si>
    <t>Programos pavadinimas</t>
  </si>
  <si>
    <t>Šiaulių rajono visuomenės sveikatos biuras</t>
  </si>
  <si>
    <t>01</t>
  </si>
  <si>
    <t>03</t>
  </si>
  <si>
    <t>02</t>
  </si>
  <si>
    <t>04</t>
  </si>
  <si>
    <t>07</t>
  </si>
  <si>
    <t>15.1.</t>
  </si>
  <si>
    <t>15.2.</t>
  </si>
  <si>
    <t>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</si>
</sst>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9"/>
      <name val="Times New Roman"/>
      <family val="1"/>
      <charset val="186"/>
    </font>
    <font>
      <sz val="10"/>
      <name val="Times New Roman Baltic"/>
      <charset val="186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5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/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/>
    </xf>
    <xf numFmtId="0" fontId="8" fillId="0" borderId="1" xfId="0" applyFont="1" applyBorder="1" applyAlignment="1">
      <alignment vertical="center"/>
    </xf>
    <xf numFmtId="49" fontId="6" fillId="0" borderId="1" xfId="1" applyNumberFormat="1" applyFont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/>
    <xf numFmtId="0" fontId="10" fillId="0" borderId="0" xfId="0" applyFont="1"/>
    <xf numFmtId="0" fontId="11" fillId="0" borderId="0" xfId="0" applyFont="1"/>
    <xf numFmtId="3" fontId="8" fillId="0" borderId="1" xfId="0" applyNumberFormat="1" applyFont="1" applyBorder="1" applyAlignment="1"/>
    <xf numFmtId="3" fontId="6" fillId="0" borderId="1" xfId="0" applyNumberFormat="1" applyFont="1" applyFill="1" applyBorder="1" applyAlignment="1"/>
    <xf numFmtId="0" fontId="8" fillId="0" borderId="1" xfId="0" applyFont="1" applyBorder="1" applyAlignment="1"/>
    <xf numFmtId="3" fontId="6" fillId="0" borderId="2" xfId="0" applyNumberFormat="1" applyFont="1" applyBorder="1" applyAlignment="1"/>
    <xf numFmtId="3" fontId="6" fillId="0" borderId="1" xfId="0" applyNumberFormat="1" applyFont="1" applyBorder="1" applyAlignment="1"/>
    <xf numFmtId="3" fontId="9" fillId="0" borderId="1" xfId="0" applyNumberFormat="1" applyFont="1" applyBorder="1" applyAlignment="1"/>
    <xf numFmtId="0" fontId="8" fillId="2" borderId="1" xfId="0" applyFont="1" applyFill="1" applyBorder="1" applyAlignment="1"/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Įprastas" xfId="0" builtinId="0"/>
    <cellStyle name="Normal_F2sav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topLeftCell="A16" workbookViewId="0">
      <selection activeCell="E30" sqref="E30"/>
    </sheetView>
  </sheetViews>
  <sheetFormatPr defaultRowHeight="15" x14ac:dyDescent="0.25"/>
  <cols>
    <col min="1" max="1" width="4.140625" customWidth="1"/>
    <col min="2" max="2" width="26.140625" customWidth="1"/>
    <col min="3" max="3" width="18.85546875" customWidth="1"/>
    <col min="4" max="4" width="4.85546875" customWidth="1"/>
    <col min="5" max="5" width="9.28515625" customWidth="1"/>
    <col min="6" max="6" width="7.5703125" customWidth="1"/>
    <col min="7" max="7" width="8.42578125" customWidth="1"/>
    <col min="8" max="8" width="7.7109375" customWidth="1"/>
  </cols>
  <sheetData>
    <row r="1" spans="1:9" ht="15" customHeight="1" x14ac:dyDescent="0.25">
      <c r="A1" s="4"/>
      <c r="B1" s="2" t="s">
        <v>44</v>
      </c>
      <c r="C1" s="2"/>
      <c r="D1" s="3"/>
      <c r="E1" s="3"/>
      <c r="F1" s="3"/>
      <c r="G1" s="2"/>
    </row>
    <row r="2" spans="1:9" ht="15" customHeight="1" x14ac:dyDescent="0.25">
      <c r="A2" s="4"/>
      <c r="B2" s="2" t="s">
        <v>43</v>
      </c>
      <c r="C2" s="2"/>
      <c r="D2" s="3"/>
      <c r="E2" s="3"/>
      <c r="F2" s="3"/>
      <c r="G2" s="2"/>
    </row>
    <row r="3" spans="1:9" ht="15" customHeight="1" x14ac:dyDescent="0.25">
      <c r="A3" s="4"/>
      <c r="B3" s="2" t="s">
        <v>49</v>
      </c>
      <c r="C3" s="2"/>
      <c r="D3" s="3"/>
      <c r="E3" s="3"/>
      <c r="F3" s="3"/>
      <c r="G3" s="2"/>
    </row>
    <row r="4" spans="1:9" x14ac:dyDescent="0.25">
      <c r="A4" s="1"/>
      <c r="B4" s="1"/>
      <c r="C4" s="1"/>
      <c r="D4" s="1"/>
      <c r="E4" s="1"/>
      <c r="F4" s="1"/>
    </row>
    <row r="5" spans="1:9" x14ac:dyDescent="0.25">
      <c r="A5" s="34" t="s">
        <v>70</v>
      </c>
      <c r="B5" s="34"/>
      <c r="C5" s="34"/>
      <c r="D5" s="34"/>
      <c r="E5" s="34"/>
      <c r="F5" s="34"/>
      <c r="G5" s="34"/>
      <c r="H5" s="34"/>
    </row>
    <row r="6" spans="1:9" x14ac:dyDescent="0.25">
      <c r="A6" s="34" t="s">
        <v>71</v>
      </c>
      <c r="B6" s="34"/>
      <c r="C6" s="34"/>
      <c r="D6" s="34"/>
      <c r="E6" s="34"/>
      <c r="F6" s="34"/>
      <c r="G6" s="34"/>
      <c r="H6" s="34"/>
    </row>
    <row r="7" spans="1:9" x14ac:dyDescent="0.25">
      <c r="A7" s="11"/>
      <c r="B7" s="12"/>
      <c r="C7" s="12"/>
      <c r="D7" s="12"/>
      <c r="E7" s="12"/>
      <c r="F7" s="12"/>
      <c r="G7" s="12"/>
      <c r="H7" s="13" t="s">
        <v>19</v>
      </c>
    </row>
    <row r="8" spans="1:9" x14ac:dyDescent="0.25">
      <c r="A8" s="5"/>
      <c r="B8" s="37" t="s">
        <v>72</v>
      </c>
      <c r="C8" s="6"/>
      <c r="D8" s="6" t="s">
        <v>62</v>
      </c>
      <c r="E8" s="5"/>
      <c r="F8" s="35" t="s">
        <v>63</v>
      </c>
      <c r="G8" s="35"/>
      <c r="H8" s="35"/>
    </row>
    <row r="9" spans="1:9" x14ac:dyDescent="0.25">
      <c r="A9" s="7" t="s">
        <v>50</v>
      </c>
      <c r="B9" s="38"/>
      <c r="C9" s="6" t="s">
        <v>51</v>
      </c>
      <c r="D9" s="8" t="s">
        <v>64</v>
      </c>
      <c r="E9" s="8" t="s">
        <v>54</v>
      </c>
      <c r="F9" s="36" t="s">
        <v>55</v>
      </c>
      <c r="G9" s="36"/>
      <c r="H9" s="8" t="s">
        <v>56</v>
      </c>
    </row>
    <row r="10" spans="1:9" x14ac:dyDescent="0.25">
      <c r="A10" s="7" t="s">
        <v>52</v>
      </c>
      <c r="B10" s="38"/>
      <c r="C10" s="8" t="s">
        <v>53</v>
      </c>
      <c r="D10" s="8" t="s">
        <v>65</v>
      </c>
      <c r="E10" s="7"/>
      <c r="F10" s="6" t="s">
        <v>57</v>
      </c>
      <c r="G10" s="6" t="s">
        <v>58</v>
      </c>
      <c r="H10" s="8" t="s">
        <v>59</v>
      </c>
    </row>
    <row r="11" spans="1:9" x14ac:dyDescent="0.25">
      <c r="A11" s="7"/>
      <c r="B11" s="38"/>
      <c r="C11" s="7"/>
      <c r="D11" s="8" t="s">
        <v>66</v>
      </c>
      <c r="E11" s="7"/>
      <c r="F11" s="8"/>
      <c r="G11" s="8" t="s">
        <v>67</v>
      </c>
      <c r="H11" s="7"/>
    </row>
    <row r="12" spans="1:9" x14ac:dyDescent="0.25">
      <c r="A12" s="9"/>
      <c r="B12" s="39"/>
      <c r="C12" s="9"/>
      <c r="D12" s="10" t="s">
        <v>68</v>
      </c>
      <c r="E12" s="9"/>
      <c r="F12" s="10"/>
      <c r="G12" s="10" t="s">
        <v>69</v>
      </c>
      <c r="H12" s="9"/>
    </row>
    <row r="13" spans="1:9" ht="24.75" customHeight="1" x14ac:dyDescent="0.25">
      <c r="A13" s="23" t="s">
        <v>21</v>
      </c>
      <c r="B13" s="18" t="s">
        <v>48</v>
      </c>
      <c r="C13" s="15" t="s">
        <v>60</v>
      </c>
      <c r="D13" s="22" t="s">
        <v>74</v>
      </c>
      <c r="E13" s="27">
        <f>SUM(F13+H13)</f>
        <v>700</v>
      </c>
      <c r="F13" s="28">
        <v>700</v>
      </c>
      <c r="G13" s="29">
        <v>690</v>
      </c>
      <c r="H13" s="29"/>
    </row>
    <row r="14" spans="1:9" ht="16.5" customHeight="1" x14ac:dyDescent="0.25">
      <c r="A14" s="23" t="s">
        <v>22</v>
      </c>
      <c r="B14" s="18" t="s">
        <v>0</v>
      </c>
      <c r="C14" s="15" t="s">
        <v>60</v>
      </c>
      <c r="D14" s="22" t="s">
        <v>74</v>
      </c>
      <c r="E14" s="27">
        <f t="shared" ref="E14:E36" si="0">SUM(F14+H14)</f>
        <v>30300</v>
      </c>
      <c r="F14" s="28">
        <v>30300</v>
      </c>
      <c r="G14" s="29">
        <v>29870</v>
      </c>
      <c r="H14" s="29"/>
    </row>
    <row r="15" spans="1:9" ht="22.5" x14ac:dyDescent="0.25">
      <c r="A15" s="23" t="s">
        <v>23</v>
      </c>
      <c r="B15" s="19" t="s">
        <v>1</v>
      </c>
      <c r="C15" s="15" t="s">
        <v>60</v>
      </c>
      <c r="D15" s="22" t="s">
        <v>74</v>
      </c>
      <c r="E15" s="27">
        <f t="shared" si="0"/>
        <v>20200</v>
      </c>
      <c r="F15" s="28">
        <v>20200</v>
      </c>
      <c r="G15" s="29">
        <v>18480</v>
      </c>
      <c r="H15" s="29"/>
    </row>
    <row r="16" spans="1:9" x14ac:dyDescent="0.25">
      <c r="A16" s="23" t="s">
        <v>24</v>
      </c>
      <c r="B16" s="20" t="s">
        <v>2</v>
      </c>
      <c r="C16" s="15" t="s">
        <v>61</v>
      </c>
      <c r="D16" s="22" t="s">
        <v>75</v>
      </c>
      <c r="E16" s="27">
        <f t="shared" si="0"/>
        <v>561200</v>
      </c>
      <c r="F16" s="28">
        <v>561200</v>
      </c>
      <c r="G16" s="29">
        <v>530900</v>
      </c>
      <c r="H16" s="29"/>
      <c r="I16" s="25"/>
    </row>
    <row r="17" spans="1:8" ht="14.25" customHeight="1" x14ac:dyDescent="0.25">
      <c r="A17" s="23" t="s">
        <v>25</v>
      </c>
      <c r="B17" s="20" t="s">
        <v>3</v>
      </c>
      <c r="C17" s="15" t="s">
        <v>60</v>
      </c>
      <c r="D17" s="22" t="s">
        <v>76</v>
      </c>
      <c r="E17" s="27">
        <f t="shared" si="0"/>
        <v>20800</v>
      </c>
      <c r="F17" s="28">
        <v>20800</v>
      </c>
      <c r="G17" s="29">
        <v>10610</v>
      </c>
      <c r="H17" s="29"/>
    </row>
    <row r="18" spans="1:8" ht="33.75" x14ac:dyDescent="0.25">
      <c r="A18" s="23" t="s">
        <v>26</v>
      </c>
      <c r="B18" s="18" t="s">
        <v>4</v>
      </c>
      <c r="C18" s="15" t="s">
        <v>60</v>
      </c>
      <c r="D18" s="22" t="s">
        <v>74</v>
      </c>
      <c r="E18" s="27">
        <f t="shared" si="0"/>
        <v>7700</v>
      </c>
      <c r="F18" s="28">
        <v>7700</v>
      </c>
      <c r="G18" s="29">
        <v>7590</v>
      </c>
      <c r="H18" s="29"/>
    </row>
    <row r="19" spans="1:8" ht="22.5" x14ac:dyDescent="0.25">
      <c r="A19" s="23" t="s">
        <v>27</v>
      </c>
      <c r="B19" s="18" t="s">
        <v>47</v>
      </c>
      <c r="C19" s="15" t="s">
        <v>60</v>
      </c>
      <c r="D19" s="22" t="s">
        <v>74</v>
      </c>
      <c r="E19" s="27">
        <f t="shared" si="0"/>
        <v>8240</v>
      </c>
      <c r="F19" s="28">
        <v>8240</v>
      </c>
      <c r="G19" s="29">
        <v>8123</v>
      </c>
      <c r="H19" s="29"/>
    </row>
    <row r="20" spans="1:8" ht="16.5" customHeight="1" x14ac:dyDescent="0.25">
      <c r="A20" s="23" t="s">
        <v>28</v>
      </c>
      <c r="B20" s="20" t="s">
        <v>5</v>
      </c>
      <c r="C20" s="15" t="s">
        <v>60</v>
      </c>
      <c r="D20" s="22" t="s">
        <v>77</v>
      </c>
      <c r="E20" s="27">
        <f t="shared" si="0"/>
        <v>179400</v>
      </c>
      <c r="F20" s="28">
        <v>179400</v>
      </c>
      <c r="G20" s="29">
        <v>172600</v>
      </c>
      <c r="H20" s="29"/>
    </row>
    <row r="21" spans="1:8" ht="14.25" customHeight="1" x14ac:dyDescent="0.25">
      <c r="A21" s="23" t="s">
        <v>29</v>
      </c>
      <c r="B21" s="20" t="s">
        <v>6</v>
      </c>
      <c r="C21" s="15" t="s">
        <v>60</v>
      </c>
      <c r="D21" s="22" t="s">
        <v>77</v>
      </c>
      <c r="E21" s="27">
        <f t="shared" si="0"/>
        <v>323000</v>
      </c>
      <c r="F21" s="28">
        <v>323000</v>
      </c>
      <c r="G21" s="29"/>
      <c r="H21" s="29"/>
    </row>
    <row r="22" spans="1:8" ht="22.5" x14ac:dyDescent="0.25">
      <c r="A22" s="23" t="s">
        <v>30</v>
      </c>
      <c r="B22" s="21" t="s">
        <v>7</v>
      </c>
      <c r="C22" s="15" t="s">
        <v>60</v>
      </c>
      <c r="D22" s="22" t="s">
        <v>77</v>
      </c>
      <c r="E22" s="27">
        <f t="shared" si="0"/>
        <v>38960</v>
      </c>
      <c r="F22" s="28">
        <v>38960</v>
      </c>
      <c r="G22" s="29">
        <v>38403</v>
      </c>
      <c r="H22" s="29"/>
    </row>
    <row r="23" spans="1:8" ht="22.5" x14ac:dyDescent="0.25">
      <c r="A23" s="23" t="s">
        <v>31</v>
      </c>
      <c r="B23" s="19" t="s">
        <v>8</v>
      </c>
      <c r="C23" s="15" t="s">
        <v>60</v>
      </c>
      <c r="D23" s="22" t="s">
        <v>76</v>
      </c>
      <c r="E23" s="27">
        <f t="shared" si="0"/>
        <v>24100</v>
      </c>
      <c r="F23" s="28">
        <v>24100</v>
      </c>
      <c r="G23" s="29">
        <v>21200</v>
      </c>
      <c r="H23" s="29"/>
    </row>
    <row r="24" spans="1:8" ht="15" customHeight="1" x14ac:dyDescent="0.25">
      <c r="A24" s="23" t="s">
        <v>32</v>
      </c>
      <c r="B24" s="20" t="s">
        <v>9</v>
      </c>
      <c r="C24" s="15" t="s">
        <v>60</v>
      </c>
      <c r="D24" s="22" t="s">
        <v>74</v>
      </c>
      <c r="E24" s="27">
        <f t="shared" si="0"/>
        <v>19700</v>
      </c>
      <c r="F24" s="28">
        <v>19700</v>
      </c>
      <c r="G24" s="29">
        <v>19120</v>
      </c>
      <c r="H24" s="29"/>
    </row>
    <row r="25" spans="1:8" ht="24.75" customHeight="1" x14ac:dyDescent="0.25">
      <c r="A25" s="23" t="s">
        <v>33</v>
      </c>
      <c r="B25" s="19" t="s">
        <v>10</v>
      </c>
      <c r="C25" s="15" t="s">
        <v>60</v>
      </c>
      <c r="D25" s="22" t="s">
        <v>77</v>
      </c>
      <c r="E25" s="27">
        <f t="shared" si="0"/>
        <v>225000</v>
      </c>
      <c r="F25" s="28">
        <v>225000</v>
      </c>
      <c r="G25" s="33">
        <v>27761</v>
      </c>
      <c r="H25" s="29"/>
    </row>
    <row r="26" spans="1:8" x14ac:dyDescent="0.25">
      <c r="A26" s="23" t="s">
        <v>34</v>
      </c>
      <c r="B26" s="20" t="s">
        <v>11</v>
      </c>
      <c r="C26" s="17" t="s">
        <v>60</v>
      </c>
      <c r="D26" s="22">
        <v>10</v>
      </c>
      <c r="E26" s="27">
        <f t="shared" si="0"/>
        <v>568500</v>
      </c>
      <c r="F26" s="28">
        <v>568500</v>
      </c>
      <c r="G26" s="29">
        <v>21554</v>
      </c>
      <c r="H26" s="29"/>
    </row>
    <row r="27" spans="1:8" x14ac:dyDescent="0.25">
      <c r="A27" s="23" t="s">
        <v>35</v>
      </c>
      <c r="B27" s="20" t="s">
        <v>20</v>
      </c>
      <c r="C27" s="17"/>
      <c r="D27" s="22"/>
      <c r="E27" s="27">
        <f t="shared" si="0"/>
        <v>982900</v>
      </c>
      <c r="F27" s="30">
        <f>SUM(F28:F29)</f>
        <v>982900</v>
      </c>
      <c r="G27" s="30">
        <f>SUM(G28:G29)</f>
        <v>360845</v>
      </c>
      <c r="H27" s="29"/>
    </row>
    <row r="28" spans="1:8" ht="22.5" x14ac:dyDescent="0.25">
      <c r="A28" s="23" t="s">
        <v>79</v>
      </c>
      <c r="B28" s="19" t="s">
        <v>45</v>
      </c>
      <c r="C28" s="17" t="s">
        <v>60</v>
      </c>
      <c r="D28" s="22">
        <v>10</v>
      </c>
      <c r="E28" s="27">
        <f t="shared" si="0"/>
        <v>626500</v>
      </c>
      <c r="F28" s="28">
        <v>626500</v>
      </c>
      <c r="G28" s="29">
        <v>17987</v>
      </c>
      <c r="H28" s="29"/>
    </row>
    <row r="29" spans="1:8" ht="22.5" x14ac:dyDescent="0.25">
      <c r="A29" s="23" t="s">
        <v>80</v>
      </c>
      <c r="B29" s="18" t="s">
        <v>46</v>
      </c>
      <c r="C29" s="17" t="s">
        <v>60</v>
      </c>
      <c r="D29" s="22">
        <v>10</v>
      </c>
      <c r="E29" s="27">
        <f t="shared" si="0"/>
        <v>356400</v>
      </c>
      <c r="F29" s="28">
        <v>356400</v>
      </c>
      <c r="G29" s="29">
        <v>342858</v>
      </c>
      <c r="H29" s="29"/>
    </row>
    <row r="30" spans="1:8" ht="22.5" x14ac:dyDescent="0.25">
      <c r="A30" s="23" t="s">
        <v>36</v>
      </c>
      <c r="B30" s="19" t="s">
        <v>12</v>
      </c>
      <c r="C30" s="17" t="s">
        <v>60</v>
      </c>
      <c r="D30" s="22">
        <v>10</v>
      </c>
      <c r="E30" s="27">
        <f t="shared" si="0"/>
        <v>165500</v>
      </c>
      <c r="F30" s="28">
        <v>165500</v>
      </c>
      <c r="G30" s="29">
        <v>4751</v>
      </c>
      <c r="H30" s="29"/>
    </row>
    <row r="31" spans="1:8" ht="35.25" customHeight="1" x14ac:dyDescent="0.25">
      <c r="A31" s="23" t="s">
        <v>37</v>
      </c>
      <c r="B31" s="18" t="s">
        <v>13</v>
      </c>
      <c r="C31" s="15" t="s">
        <v>73</v>
      </c>
      <c r="D31" s="22" t="s">
        <v>78</v>
      </c>
      <c r="E31" s="27">
        <f t="shared" si="0"/>
        <v>204100</v>
      </c>
      <c r="F31" s="28">
        <v>204100</v>
      </c>
      <c r="G31" s="29">
        <v>166900</v>
      </c>
      <c r="H31" s="29"/>
    </row>
    <row r="32" spans="1:8" ht="33.75" x14ac:dyDescent="0.25">
      <c r="A32" s="23" t="s">
        <v>38</v>
      </c>
      <c r="B32" s="18" t="s">
        <v>14</v>
      </c>
      <c r="C32" s="15" t="s">
        <v>73</v>
      </c>
      <c r="D32" s="22" t="s">
        <v>78</v>
      </c>
      <c r="E32" s="27">
        <f t="shared" si="0"/>
        <v>127200</v>
      </c>
      <c r="F32" s="28">
        <v>127200</v>
      </c>
      <c r="G32" s="29">
        <v>100400</v>
      </c>
      <c r="H32" s="29"/>
    </row>
    <row r="33" spans="1:8" ht="33.75" x14ac:dyDescent="0.25">
      <c r="A33" s="23" t="s">
        <v>39</v>
      </c>
      <c r="B33" s="18" t="s">
        <v>15</v>
      </c>
      <c r="C33" s="15" t="s">
        <v>73</v>
      </c>
      <c r="D33" s="22" t="s">
        <v>78</v>
      </c>
      <c r="E33" s="27">
        <f t="shared" si="0"/>
        <v>79900</v>
      </c>
      <c r="F33" s="28">
        <v>79900</v>
      </c>
      <c r="G33" s="29"/>
      <c r="H33" s="29"/>
    </row>
    <row r="34" spans="1:8" ht="22.5" x14ac:dyDescent="0.25">
      <c r="A34" s="23" t="s">
        <v>40</v>
      </c>
      <c r="B34" s="18" t="s">
        <v>16</v>
      </c>
      <c r="C34" s="17" t="s">
        <v>60</v>
      </c>
      <c r="D34" s="22" t="s">
        <v>78</v>
      </c>
      <c r="E34" s="27">
        <f t="shared" si="0"/>
        <v>7700</v>
      </c>
      <c r="F34" s="31">
        <v>7700</v>
      </c>
      <c r="G34" s="29">
        <v>7590</v>
      </c>
      <c r="H34" s="29"/>
    </row>
    <row r="35" spans="1:8" x14ac:dyDescent="0.25">
      <c r="A35" s="23" t="s">
        <v>41</v>
      </c>
      <c r="B35" s="18" t="s">
        <v>17</v>
      </c>
      <c r="C35" s="17" t="s">
        <v>60</v>
      </c>
      <c r="D35" s="22" t="s">
        <v>74</v>
      </c>
      <c r="E35" s="27">
        <f t="shared" si="0"/>
        <v>37500</v>
      </c>
      <c r="F35" s="31">
        <v>37500</v>
      </c>
      <c r="G35" s="29">
        <v>32600</v>
      </c>
      <c r="H35" s="29"/>
    </row>
    <row r="36" spans="1:8" ht="22.5" x14ac:dyDescent="0.25">
      <c r="A36" s="23" t="s">
        <v>42</v>
      </c>
      <c r="B36" s="18" t="s">
        <v>18</v>
      </c>
      <c r="C36" s="17" t="s">
        <v>60</v>
      </c>
      <c r="D36" s="22" t="s">
        <v>74</v>
      </c>
      <c r="E36" s="27">
        <f t="shared" si="0"/>
        <v>700</v>
      </c>
      <c r="F36" s="31">
        <v>700</v>
      </c>
      <c r="G36" s="29">
        <v>690</v>
      </c>
      <c r="H36" s="29"/>
    </row>
    <row r="37" spans="1:8" x14ac:dyDescent="0.25">
      <c r="A37" s="14"/>
      <c r="B37" s="16" t="s">
        <v>54</v>
      </c>
      <c r="C37" s="14"/>
      <c r="D37" s="17"/>
      <c r="E37" s="32">
        <f>SUM(E13+E14+E15+E16+E17+E18+E19+E20+E21+E22+E23+E24+E25+E26+E27+E30+E31+E32+E33+E34+E35+E36)</f>
        <v>3633300</v>
      </c>
      <c r="F37" s="32">
        <f>SUM(F13+F14+F15+F16+F17+F18+F19+F20+F21+F22+F23+F24+F25+F26+F27+F30+F31+F32+F33+F34+F35+F36)</f>
        <v>3633300</v>
      </c>
      <c r="G37" s="32">
        <f t="shared" ref="G37:H37" si="1">SUM(G13+G14+G15+G16+G17+G18+G19+G20+G21+G22+G23+G24+G25+G26+G27+G30+G31+G32+G33+G34+G35+G36)</f>
        <v>1580677</v>
      </c>
      <c r="H37" s="32">
        <f t="shared" si="1"/>
        <v>0</v>
      </c>
    </row>
    <row r="38" spans="1:8" x14ac:dyDescent="0.25">
      <c r="A38" s="24"/>
      <c r="B38" s="24"/>
      <c r="C38" s="24"/>
      <c r="D38" s="24"/>
      <c r="E38" s="24"/>
      <c r="F38" s="24"/>
      <c r="G38" s="24"/>
      <c r="H38" s="24"/>
    </row>
    <row r="39" spans="1:8" x14ac:dyDescent="0.25">
      <c r="A39" s="24"/>
      <c r="B39" s="24"/>
      <c r="C39" s="24" t="s">
        <v>81</v>
      </c>
      <c r="D39" s="24"/>
      <c r="E39" s="24"/>
      <c r="F39" s="24"/>
      <c r="G39" s="24"/>
      <c r="H39" s="24"/>
    </row>
    <row r="40" spans="1:8" x14ac:dyDescent="0.25">
      <c r="A40" s="26"/>
      <c r="B40" s="26"/>
      <c r="C40" s="26"/>
      <c r="D40" s="26"/>
      <c r="E40" s="26"/>
      <c r="F40" s="26"/>
      <c r="G40" s="26"/>
      <c r="H40" s="26"/>
    </row>
    <row r="41" spans="1:8" x14ac:dyDescent="0.25">
      <c r="A41" s="26"/>
      <c r="B41" s="26"/>
      <c r="C41" s="26"/>
      <c r="D41" s="26"/>
      <c r="E41" s="26"/>
      <c r="F41" s="26"/>
      <c r="G41" s="26"/>
      <c r="H41" s="26"/>
    </row>
  </sheetData>
  <mergeCells count="5">
    <mergeCell ref="A5:H5"/>
    <mergeCell ref="A6:H6"/>
    <mergeCell ref="F8:H8"/>
    <mergeCell ref="F9:G9"/>
    <mergeCell ref="B8:B12"/>
  </mergeCells>
  <pageMargins left="1.1023622047244095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deleguotos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</dc:creator>
  <cp:lastModifiedBy>Vida</cp:lastModifiedBy>
  <cp:lastPrinted>2021-01-27T11:29:16Z</cp:lastPrinted>
  <dcterms:created xsi:type="dcterms:W3CDTF">2020-12-31T11:20:51Z</dcterms:created>
  <dcterms:modified xsi:type="dcterms:W3CDTF">2021-02-02T14:05:20Z</dcterms:modified>
</cp:coreProperties>
</file>