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da\Desktop\"/>
    </mc:Choice>
  </mc:AlternateContent>
  <bookViews>
    <workbookView xWindow="0" yWindow="0" windowWidth="28800" windowHeight="12435"/>
  </bookViews>
  <sheets>
    <sheet name="nepanaudotos 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6" l="1"/>
  <c r="H58" i="6"/>
  <c r="F58" i="6"/>
  <c r="E56" i="6"/>
  <c r="E42" i="6" l="1"/>
  <c r="E38" i="6"/>
  <c r="E12" i="6"/>
  <c r="F53" i="6" l="1"/>
  <c r="G53" i="6"/>
  <c r="H53" i="6"/>
  <c r="H46" i="6"/>
  <c r="G46" i="6"/>
  <c r="F46" i="6"/>
  <c r="E45" i="6"/>
  <c r="G40" i="6"/>
  <c r="H40" i="6"/>
  <c r="E39" i="6"/>
  <c r="F40" i="6"/>
  <c r="E16" i="6"/>
  <c r="E46" i="6" l="1"/>
  <c r="E57" i="6"/>
  <c r="E55" i="6"/>
  <c r="E52" i="6"/>
  <c r="E53" i="6" s="1"/>
  <c r="H50" i="6"/>
  <c r="G50" i="6"/>
  <c r="F50" i="6"/>
  <c r="E49" i="6"/>
  <c r="E48" i="6"/>
  <c r="H43" i="6"/>
  <c r="G43" i="6"/>
  <c r="F43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/>
  <c r="E14" i="6"/>
  <c r="E13" i="6"/>
  <c r="G59" i="6" l="1"/>
  <c r="F59" i="6"/>
  <c r="H59" i="6"/>
  <c r="E58" i="6"/>
  <c r="E40" i="6"/>
  <c r="E43" i="6"/>
  <c r="E50" i="6"/>
  <c r="E59" i="6" l="1"/>
</calcChain>
</file>

<file path=xl/sharedStrings.xml><?xml version="1.0" encoding="utf-8"?>
<sst xmlns="http://schemas.openxmlformats.org/spreadsheetml/2006/main" count="92" uniqueCount="73">
  <si>
    <t>Eurais</t>
  </si>
  <si>
    <t>1.</t>
  </si>
  <si>
    <t>2.</t>
  </si>
  <si>
    <t>3.</t>
  </si>
  <si>
    <t>4.</t>
  </si>
  <si>
    <t>5.</t>
  </si>
  <si>
    <t>6.</t>
  </si>
  <si>
    <t>7.</t>
  </si>
  <si>
    <t xml:space="preserve">                                                                                                                    Šiaulių rajono savivaldybės tarybos</t>
  </si>
  <si>
    <t xml:space="preserve">    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</si>
  <si>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   2021 m. vasario 23 d. sprendimu Nr. T-</t>
  </si>
  <si>
    <t>Eil.</t>
  </si>
  <si>
    <t>Nr.</t>
  </si>
  <si>
    <t>Iš viso</t>
  </si>
  <si>
    <t>išlaidoms</t>
  </si>
  <si>
    <t>turtui</t>
  </si>
  <si>
    <t>iš viso</t>
  </si>
  <si>
    <t>iš jų darbo</t>
  </si>
  <si>
    <t>įsigyti</t>
  </si>
  <si>
    <t>užmok.</t>
  </si>
  <si>
    <t>Gruzdžių gimnazija</t>
  </si>
  <si>
    <t>Meškuičių gimnazija</t>
  </si>
  <si>
    <t>Kužių gimnazija</t>
  </si>
  <si>
    <t>Kairių pagrindinė mokykla</t>
  </si>
  <si>
    <t>Meškuičių lopšelis-darželis</t>
  </si>
  <si>
    <t>Gruzdžių lopšelis-darželis ,,Puriena"</t>
  </si>
  <si>
    <t>Kuršėnų sporto mokykla</t>
  </si>
  <si>
    <t>Kuršėnų meno mokykla</t>
  </si>
  <si>
    <t>Švietimo pagalbos tarnyba</t>
  </si>
  <si>
    <t>Savivaldybės administracija</t>
  </si>
  <si>
    <t>Kuršėnų Lauryno Ivinskio gimnazija</t>
  </si>
  <si>
    <t>Kuršėnų Daugėlių progimnazija</t>
  </si>
  <si>
    <t>Kuršėnų Stasio Anglickio mokykla</t>
  </si>
  <si>
    <t>Kuršėnų Pavenčių mokykla-daugiaf. centras</t>
  </si>
  <si>
    <t>Kairių lopšelis-darželis ,,Spindulėlis"</t>
  </si>
  <si>
    <t>Kuršėnų lopšelis-darželis ,,Eglutė"</t>
  </si>
  <si>
    <t>Kuršėnų lopšelis-darželis</t>
  </si>
  <si>
    <t>Iš jų</t>
  </si>
  <si>
    <t>Programos pavadinimas</t>
  </si>
  <si>
    <t>Šiaulių rajono visuomenės sveikatos biuras</t>
  </si>
  <si>
    <t>01</t>
  </si>
  <si>
    <t>__________________________________</t>
  </si>
  <si>
    <t>BIUDŽETINIŲ ĮSTAIGŲ PAJAMOS</t>
  </si>
  <si>
    <t>TIKSLINĖS SOCIALINIO BŪSTO LĖŠOS</t>
  </si>
  <si>
    <t>APLINKOS APSAUGOS RĖMIMO SPECIALIOSIOS PROGRAMOS LĖŠOS</t>
  </si>
  <si>
    <t>LĖŠOS UŽ PARDUOTUS ŽEMĖS SKLYPUS</t>
  </si>
  <si>
    <t>SAVIVALDYBĖS BIUDŽETO LĖŠŲ LIKUTIS</t>
  </si>
  <si>
    <t>Asignavimų valdytojas</t>
  </si>
  <si>
    <t>ASIGNAVIMAI IŠ SAVIVALDYBĖS 2020 M. NEPANAUDOTŲ BIUŽETO LĖŠŲ</t>
  </si>
  <si>
    <t>Šiaulių rajono socialinių paslaugų centras</t>
  </si>
  <si>
    <t>VIPA DOTACIJOS PROJEKTŲ FINANSAVIMAS</t>
  </si>
  <si>
    <t>Prog-ramos kodas</t>
  </si>
  <si>
    <t>Švietimo ir sporto veiklos programa</t>
  </si>
  <si>
    <t>Drąsučių  mokykla</t>
  </si>
  <si>
    <t>Bazilionų mokykla-daugiaf.centras</t>
  </si>
  <si>
    <t>Dubysos aukštupio  mokykla</t>
  </si>
  <si>
    <t>Ginkūnų S. ir V. Zubovų  mokykla</t>
  </si>
  <si>
    <t>Raudėnų  mokykla-daugiafunkcis centras</t>
  </si>
  <si>
    <t>Pakapės  mokykla</t>
  </si>
  <si>
    <t>Šakynos  mokykla</t>
  </si>
  <si>
    <t>Šilėnų  mokykla</t>
  </si>
  <si>
    <t>Voveriškių  mokykla</t>
  </si>
  <si>
    <t>Kuršėnų lopšelis-darželis ,,Nykštukas"</t>
  </si>
  <si>
    <t>Socialinės paramos, socialinių paslaugų ir sveikatos priežiūros programa</t>
  </si>
  <si>
    <t>IŠ VISO BIUDŽETO LĖŠŲ</t>
  </si>
  <si>
    <t>Komunalinio ūkio plėtros, savivaldybės turto valdymo, vietinės reikšmės kelių, gatvių priežiūros ir plėtros programa</t>
  </si>
  <si>
    <t>Aplinkos apsaugos specialioji programa</t>
  </si>
  <si>
    <t>Savivaldybės veiklos ir saugios aplinkos užtikrinimo programa</t>
  </si>
  <si>
    <t>05</t>
  </si>
  <si>
    <t>Projektų finansavimo programa</t>
  </si>
  <si>
    <t>5.1.</t>
  </si>
  <si>
    <t>7.1</t>
  </si>
  <si>
    <t>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</si>
</sst>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Arial"/>
      <family val="2"/>
      <charset val="186"/>
    </font>
    <font>
      <sz val="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/>
    <xf numFmtId="0" fontId="2" fillId="0" borderId="1" xfId="0" applyFont="1" applyBorder="1"/>
    <xf numFmtId="0" fontId="4" fillId="0" borderId="1" xfId="0" applyFont="1" applyBorder="1"/>
    <xf numFmtId="0" fontId="2" fillId="0" borderId="4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Border="1"/>
    <xf numFmtId="0" fontId="4" fillId="0" borderId="14" xfId="0" applyFont="1" applyBorder="1"/>
    <xf numFmtId="1" fontId="2" fillId="0" borderId="1" xfId="0" applyNumberFormat="1" applyFont="1" applyBorder="1"/>
    <xf numFmtId="0" fontId="4" fillId="0" borderId="1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7" fillId="0" borderId="2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8" fillId="0" borderId="0" xfId="0" applyFont="1"/>
    <xf numFmtId="0" fontId="10" fillId="0" borderId="0" xfId="0" applyFont="1"/>
    <xf numFmtId="0" fontId="4" fillId="0" borderId="14" xfId="0" applyFont="1" applyBorder="1" applyAlignment="1">
      <alignment wrapText="1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right"/>
    </xf>
    <xf numFmtId="0" fontId="4" fillId="0" borderId="11" xfId="0" applyFont="1" applyBorder="1"/>
    <xf numFmtId="0" fontId="7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14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2" xfId="0" applyFont="1" applyBorder="1" applyAlignment="1">
      <alignment wrapText="1"/>
    </xf>
    <xf numFmtId="49" fontId="4" fillId="0" borderId="12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1" fontId="4" fillId="2" borderId="1" xfId="0" applyNumberFormat="1" applyFont="1" applyFill="1" applyBorder="1"/>
    <xf numFmtId="0" fontId="4" fillId="2" borderId="10" xfId="0" applyFont="1" applyFill="1" applyBorder="1" applyAlignment="1">
      <alignment horizontal="right"/>
    </xf>
    <xf numFmtId="0" fontId="4" fillId="0" borderId="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right"/>
    </xf>
  </cellXfs>
  <cellStyles count="2">
    <cellStyle name="Įprastas" xfId="0" builtinId="0"/>
    <cellStyle name="Normal_F2sa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3" workbookViewId="0">
      <selection activeCell="H48" sqref="H48"/>
    </sheetView>
  </sheetViews>
  <sheetFormatPr defaultRowHeight="15" x14ac:dyDescent="0.25"/>
  <cols>
    <col min="1" max="1" width="4.140625" customWidth="1"/>
    <col min="2" max="2" width="20" customWidth="1"/>
    <col min="3" max="3" width="4.7109375" customWidth="1"/>
    <col min="4" max="4" width="29.7109375" customWidth="1"/>
    <col min="5" max="5" width="7.7109375" customWidth="1"/>
    <col min="6" max="6" width="6.5703125" customWidth="1"/>
    <col min="7" max="7" width="7.140625" customWidth="1"/>
    <col min="8" max="8" width="6.85546875" customWidth="1"/>
  </cols>
  <sheetData>
    <row r="1" spans="1:11" ht="15" customHeight="1" x14ac:dyDescent="0.25">
      <c r="A1" s="37"/>
      <c r="B1" s="9" t="s">
        <v>9</v>
      </c>
      <c r="C1" s="9"/>
      <c r="D1" s="37"/>
      <c r="E1" s="37"/>
      <c r="F1" s="38"/>
      <c r="G1" s="38"/>
      <c r="H1" s="38"/>
      <c r="I1" s="37"/>
    </row>
    <row r="2" spans="1:11" ht="15" customHeight="1" x14ac:dyDescent="0.25">
      <c r="A2" s="37"/>
      <c r="B2" s="9" t="s">
        <v>8</v>
      </c>
      <c r="C2" s="9"/>
      <c r="D2" s="37"/>
      <c r="E2" s="37"/>
      <c r="F2" s="38"/>
      <c r="G2" s="38"/>
      <c r="H2" s="38"/>
      <c r="I2" s="37"/>
    </row>
    <row r="3" spans="1:11" ht="15" customHeight="1" x14ac:dyDescent="0.25">
      <c r="A3" s="37"/>
      <c r="B3" s="9" t="s">
        <v>10</v>
      </c>
      <c r="C3" s="9"/>
      <c r="D3" s="37"/>
      <c r="E3" s="37"/>
      <c r="F3" s="38"/>
      <c r="G3" s="38"/>
      <c r="H3" s="38"/>
      <c r="I3" s="37"/>
    </row>
    <row r="4" spans="1:11" x14ac:dyDescent="0.25">
      <c r="A4" s="39"/>
      <c r="B4" s="39"/>
      <c r="C4" s="39"/>
      <c r="D4" s="39"/>
      <c r="E4" s="39"/>
      <c r="F4" s="39"/>
      <c r="G4" s="40"/>
      <c r="H4" s="40"/>
      <c r="I4" s="40"/>
    </row>
    <row r="5" spans="1:11" x14ac:dyDescent="0.25">
      <c r="A5" s="67" t="s">
        <v>48</v>
      </c>
      <c r="B5" s="67"/>
      <c r="C5" s="67"/>
      <c r="D5" s="67"/>
      <c r="E5" s="67"/>
      <c r="F5" s="67"/>
      <c r="G5" s="67"/>
      <c r="H5" s="67"/>
      <c r="I5" s="40"/>
    </row>
    <row r="6" spans="1:11" x14ac:dyDescent="0.25">
      <c r="A6" s="1"/>
      <c r="B6" s="1"/>
      <c r="C6" s="1"/>
      <c r="D6" s="2"/>
      <c r="E6" s="2"/>
      <c r="F6" s="2"/>
      <c r="G6" s="2"/>
      <c r="H6" s="11" t="s">
        <v>0</v>
      </c>
      <c r="I6" s="40"/>
    </row>
    <row r="7" spans="1:11" ht="15.75" customHeight="1" x14ac:dyDescent="0.25">
      <c r="A7" s="28" t="s">
        <v>11</v>
      </c>
      <c r="B7" s="28"/>
      <c r="C7" s="76" t="s">
        <v>51</v>
      </c>
      <c r="D7" s="29"/>
      <c r="E7" s="28"/>
      <c r="F7" s="72" t="s">
        <v>37</v>
      </c>
      <c r="G7" s="72"/>
      <c r="H7" s="72"/>
      <c r="I7" s="40"/>
    </row>
    <row r="8" spans="1:11" ht="17.25" customHeight="1" x14ac:dyDescent="0.25">
      <c r="A8" s="30" t="s">
        <v>12</v>
      </c>
      <c r="B8" s="30" t="s">
        <v>38</v>
      </c>
      <c r="C8" s="77"/>
      <c r="D8" s="33" t="s">
        <v>47</v>
      </c>
      <c r="E8" s="33" t="s">
        <v>13</v>
      </c>
      <c r="F8" s="73" t="s">
        <v>14</v>
      </c>
      <c r="G8" s="73"/>
      <c r="H8" s="33" t="s">
        <v>15</v>
      </c>
      <c r="I8" s="40"/>
      <c r="K8" s="34"/>
    </row>
    <row r="9" spans="1:11" x14ac:dyDescent="0.25">
      <c r="A9" s="30"/>
      <c r="B9" s="30"/>
      <c r="C9" s="77"/>
      <c r="D9" s="30"/>
      <c r="E9" s="30"/>
      <c r="F9" s="29" t="s">
        <v>16</v>
      </c>
      <c r="G9" s="29" t="s">
        <v>17</v>
      </c>
      <c r="H9" s="33" t="s">
        <v>18</v>
      </c>
      <c r="I9" s="40"/>
    </row>
    <row r="10" spans="1:11" x14ac:dyDescent="0.25">
      <c r="A10" s="31"/>
      <c r="B10" s="31"/>
      <c r="C10" s="78"/>
      <c r="D10" s="31"/>
      <c r="E10" s="31"/>
      <c r="F10" s="32"/>
      <c r="G10" s="32" t="s">
        <v>19</v>
      </c>
      <c r="H10" s="31"/>
      <c r="I10" s="40"/>
    </row>
    <row r="11" spans="1:11" x14ac:dyDescent="0.25">
      <c r="A11" s="74" t="s">
        <v>42</v>
      </c>
      <c r="B11" s="75"/>
      <c r="C11" s="75"/>
      <c r="D11" s="70"/>
      <c r="E11" s="70"/>
      <c r="F11" s="70"/>
      <c r="G11" s="70"/>
      <c r="H11" s="71"/>
      <c r="I11" s="40"/>
    </row>
    <row r="12" spans="1:11" ht="23.25" customHeight="1" x14ac:dyDescent="0.25">
      <c r="A12" s="13" t="s">
        <v>1</v>
      </c>
      <c r="B12" s="41" t="s">
        <v>52</v>
      </c>
      <c r="C12" s="42">
        <v>12</v>
      </c>
      <c r="D12" s="5" t="s">
        <v>20</v>
      </c>
      <c r="E12" s="16">
        <f t="shared" ref="E12:E43" si="0">F12+H12</f>
        <v>281</v>
      </c>
      <c r="F12" s="43">
        <v>281</v>
      </c>
      <c r="G12" s="43"/>
      <c r="H12" s="43"/>
      <c r="I12" s="40"/>
    </row>
    <row r="13" spans="1:11" ht="13.5" customHeight="1" x14ac:dyDescent="0.25">
      <c r="A13" s="14"/>
      <c r="B13" s="14"/>
      <c r="C13" s="14"/>
      <c r="D13" s="6" t="s">
        <v>30</v>
      </c>
      <c r="E13" s="16">
        <f>F13+H13</f>
        <v>1100</v>
      </c>
      <c r="F13" s="16">
        <v>1100</v>
      </c>
      <c r="G13" s="16"/>
      <c r="H13" s="16"/>
      <c r="I13" s="40"/>
    </row>
    <row r="14" spans="1:11" x14ac:dyDescent="0.25">
      <c r="A14" s="14"/>
      <c r="B14" s="14"/>
      <c r="C14" s="14"/>
      <c r="D14" s="6" t="s">
        <v>22</v>
      </c>
      <c r="E14" s="16">
        <f t="shared" ref="E14:E15" si="1">F14+H14</f>
        <v>449</v>
      </c>
      <c r="F14" s="16">
        <v>449</v>
      </c>
      <c r="G14" s="16"/>
      <c r="H14" s="16"/>
      <c r="I14" s="40"/>
    </row>
    <row r="15" spans="1:11" x14ac:dyDescent="0.25">
      <c r="A15" s="14"/>
      <c r="B15" s="14"/>
      <c r="C15" s="14"/>
      <c r="D15" s="6" t="s">
        <v>21</v>
      </c>
      <c r="E15" s="16">
        <f t="shared" si="1"/>
        <v>37</v>
      </c>
      <c r="F15" s="16">
        <v>37</v>
      </c>
      <c r="G15" s="16"/>
      <c r="H15" s="16"/>
      <c r="I15" s="40"/>
    </row>
    <row r="16" spans="1:11" x14ac:dyDescent="0.25">
      <c r="A16" s="14"/>
      <c r="B16" s="14"/>
      <c r="C16" s="14"/>
      <c r="D16" s="7" t="s">
        <v>54</v>
      </c>
      <c r="E16" s="16">
        <f t="shared" si="0"/>
        <v>1692</v>
      </c>
      <c r="F16" s="16">
        <v>1692</v>
      </c>
      <c r="G16" s="16"/>
      <c r="H16" s="16"/>
      <c r="I16" s="40"/>
    </row>
    <row r="17" spans="1:9" x14ac:dyDescent="0.25">
      <c r="A17" s="14"/>
      <c r="B17" s="14"/>
      <c r="C17" s="14"/>
      <c r="D17" s="6" t="s">
        <v>53</v>
      </c>
      <c r="E17" s="16">
        <f t="shared" si="0"/>
        <v>396</v>
      </c>
      <c r="F17" s="18">
        <v>396</v>
      </c>
      <c r="G17" s="18"/>
      <c r="H17" s="18"/>
      <c r="I17" s="40"/>
    </row>
    <row r="18" spans="1:9" x14ac:dyDescent="0.25">
      <c r="A18" s="14"/>
      <c r="B18" s="14"/>
      <c r="C18" s="14"/>
      <c r="D18" s="6" t="s">
        <v>55</v>
      </c>
      <c r="E18" s="16">
        <f t="shared" si="0"/>
        <v>1452</v>
      </c>
      <c r="F18" s="18">
        <v>1452</v>
      </c>
      <c r="G18" s="18"/>
      <c r="H18" s="18"/>
      <c r="I18" s="40"/>
    </row>
    <row r="19" spans="1:9" x14ac:dyDescent="0.25">
      <c r="A19" s="14"/>
      <c r="B19" s="14"/>
      <c r="C19" s="14"/>
      <c r="D19" s="6" t="s">
        <v>56</v>
      </c>
      <c r="E19" s="16">
        <f t="shared" si="0"/>
        <v>4028</v>
      </c>
      <c r="F19" s="18">
        <v>4028</v>
      </c>
      <c r="G19" s="18"/>
      <c r="H19" s="18"/>
      <c r="I19" s="40"/>
    </row>
    <row r="20" spans="1:9" x14ac:dyDescent="0.25">
      <c r="A20" s="14"/>
      <c r="B20" s="14"/>
      <c r="C20" s="14"/>
      <c r="D20" s="6" t="s">
        <v>23</v>
      </c>
      <c r="E20" s="16">
        <f t="shared" si="0"/>
        <v>1054</v>
      </c>
      <c r="F20" s="18">
        <v>1054</v>
      </c>
      <c r="G20" s="18"/>
      <c r="H20" s="18"/>
      <c r="I20" s="40"/>
    </row>
    <row r="21" spans="1:9" x14ac:dyDescent="0.25">
      <c r="A21" s="14"/>
      <c r="B21" s="14"/>
      <c r="C21" s="14"/>
      <c r="D21" s="6" t="s">
        <v>31</v>
      </c>
      <c r="E21" s="16">
        <f t="shared" si="0"/>
        <v>267</v>
      </c>
      <c r="F21" s="18">
        <v>267</v>
      </c>
      <c r="G21" s="18"/>
      <c r="H21" s="18"/>
      <c r="I21" s="40"/>
    </row>
    <row r="22" spans="1:9" x14ac:dyDescent="0.25">
      <c r="A22" s="14"/>
      <c r="B22" s="14"/>
      <c r="C22" s="14"/>
      <c r="D22" s="6" t="s">
        <v>32</v>
      </c>
      <c r="E22" s="16">
        <f t="shared" si="0"/>
        <v>340</v>
      </c>
      <c r="F22" s="18">
        <v>340</v>
      </c>
      <c r="G22" s="18"/>
      <c r="H22" s="18"/>
      <c r="I22" s="40"/>
    </row>
    <row r="23" spans="1:9" x14ac:dyDescent="0.25">
      <c r="A23" s="14"/>
      <c r="B23" s="14"/>
      <c r="C23" s="14"/>
      <c r="D23" s="6" t="s">
        <v>33</v>
      </c>
      <c r="E23" s="16">
        <f t="shared" si="0"/>
        <v>1628</v>
      </c>
      <c r="F23" s="18">
        <v>1628</v>
      </c>
      <c r="G23" s="18"/>
      <c r="H23" s="18"/>
      <c r="I23" s="40"/>
    </row>
    <row r="24" spans="1:9" x14ac:dyDescent="0.25">
      <c r="A24" s="14"/>
      <c r="B24" s="14"/>
      <c r="C24" s="14"/>
      <c r="D24" s="7" t="s">
        <v>57</v>
      </c>
      <c r="E24" s="16">
        <f t="shared" si="0"/>
        <v>556</v>
      </c>
      <c r="F24" s="16">
        <v>556</v>
      </c>
      <c r="G24" s="16"/>
      <c r="H24" s="16"/>
      <c r="I24" s="40"/>
    </row>
    <row r="25" spans="1:9" x14ac:dyDescent="0.25">
      <c r="A25" s="14"/>
      <c r="B25" s="14"/>
      <c r="C25" s="14"/>
      <c r="D25" s="6" t="s">
        <v>58</v>
      </c>
      <c r="E25" s="16">
        <f t="shared" si="0"/>
        <v>7</v>
      </c>
      <c r="F25" s="14">
        <v>7</v>
      </c>
      <c r="G25" s="18"/>
      <c r="H25" s="18"/>
      <c r="I25" s="40"/>
    </row>
    <row r="26" spans="1:9" x14ac:dyDescent="0.25">
      <c r="A26" s="14"/>
      <c r="B26" s="14"/>
      <c r="C26" s="14"/>
      <c r="D26" s="6" t="s">
        <v>59</v>
      </c>
      <c r="E26" s="12">
        <f t="shared" si="0"/>
        <v>423</v>
      </c>
      <c r="F26" s="16">
        <v>423</v>
      </c>
      <c r="G26" s="18"/>
      <c r="H26" s="18"/>
      <c r="I26" s="40"/>
    </row>
    <row r="27" spans="1:9" x14ac:dyDescent="0.25">
      <c r="A27" s="14"/>
      <c r="B27" s="14"/>
      <c r="C27" s="14"/>
      <c r="D27" s="6" t="s">
        <v>60</v>
      </c>
      <c r="E27" s="12">
        <f t="shared" si="0"/>
        <v>230</v>
      </c>
      <c r="F27" s="12">
        <v>230</v>
      </c>
      <c r="G27" s="16"/>
      <c r="H27" s="16"/>
      <c r="I27" s="40"/>
    </row>
    <row r="28" spans="1:9" x14ac:dyDescent="0.25">
      <c r="A28" s="14"/>
      <c r="B28" s="14"/>
      <c r="C28" s="14"/>
      <c r="D28" s="6" t="s">
        <v>61</v>
      </c>
      <c r="E28" s="12">
        <f t="shared" si="0"/>
        <v>1211</v>
      </c>
      <c r="F28" s="12">
        <v>1211</v>
      </c>
      <c r="G28" s="16"/>
      <c r="H28" s="16"/>
      <c r="I28" s="40"/>
    </row>
    <row r="29" spans="1:9" x14ac:dyDescent="0.25">
      <c r="A29" s="14"/>
      <c r="B29" s="14"/>
      <c r="C29" s="14"/>
      <c r="D29" s="6" t="s">
        <v>25</v>
      </c>
      <c r="E29" s="12">
        <f t="shared" si="0"/>
        <v>2582</v>
      </c>
      <c r="F29" s="12">
        <v>2582</v>
      </c>
      <c r="G29" s="16"/>
      <c r="H29" s="16"/>
      <c r="I29" s="40"/>
    </row>
    <row r="30" spans="1:9" x14ac:dyDescent="0.25">
      <c r="A30" s="14"/>
      <c r="B30" s="14"/>
      <c r="C30" s="14"/>
      <c r="D30" s="6" t="s">
        <v>34</v>
      </c>
      <c r="E30" s="12">
        <f t="shared" si="0"/>
        <v>1102</v>
      </c>
      <c r="F30" s="12">
        <v>502</v>
      </c>
      <c r="G30" s="16"/>
      <c r="H30" s="16">
        <v>600</v>
      </c>
      <c r="I30" s="40"/>
    </row>
    <row r="31" spans="1:9" x14ac:dyDescent="0.25">
      <c r="A31" s="14"/>
      <c r="B31" s="14"/>
      <c r="C31" s="14"/>
      <c r="D31" s="6" t="s">
        <v>36</v>
      </c>
      <c r="E31" s="12">
        <f t="shared" si="0"/>
        <v>483</v>
      </c>
      <c r="F31" s="12">
        <v>483</v>
      </c>
      <c r="G31" s="16"/>
      <c r="H31" s="16"/>
      <c r="I31" s="40"/>
    </row>
    <row r="32" spans="1:9" x14ac:dyDescent="0.25">
      <c r="A32" s="14"/>
      <c r="B32" s="14"/>
      <c r="C32" s="14"/>
      <c r="D32" s="6" t="s">
        <v>35</v>
      </c>
      <c r="E32" s="12">
        <f t="shared" si="0"/>
        <v>8542</v>
      </c>
      <c r="F32" s="12">
        <v>8542</v>
      </c>
      <c r="G32" s="16"/>
      <c r="H32" s="16"/>
      <c r="I32" s="40"/>
    </row>
    <row r="33" spans="1:9" x14ac:dyDescent="0.25">
      <c r="A33" s="14"/>
      <c r="B33" s="14"/>
      <c r="C33" s="14"/>
      <c r="D33" s="6" t="s">
        <v>62</v>
      </c>
      <c r="E33" s="12">
        <f t="shared" si="0"/>
        <v>4944</v>
      </c>
      <c r="F33" s="12">
        <v>4944</v>
      </c>
      <c r="G33" s="16"/>
      <c r="H33" s="16"/>
      <c r="I33" s="40"/>
    </row>
    <row r="34" spans="1:9" x14ac:dyDescent="0.25">
      <c r="A34" s="14"/>
      <c r="B34" s="14"/>
      <c r="C34" s="14"/>
      <c r="D34" s="6" t="s">
        <v>24</v>
      </c>
      <c r="E34" s="12">
        <f t="shared" si="0"/>
        <v>2303</v>
      </c>
      <c r="F34" s="12">
        <v>2303</v>
      </c>
      <c r="G34" s="16"/>
      <c r="H34" s="16"/>
      <c r="I34" s="40"/>
    </row>
    <row r="35" spans="1:9" x14ac:dyDescent="0.25">
      <c r="A35" s="14"/>
      <c r="B35" s="14"/>
      <c r="C35" s="14"/>
      <c r="D35" s="6" t="s">
        <v>27</v>
      </c>
      <c r="E35" s="12">
        <f t="shared" si="0"/>
        <v>8876</v>
      </c>
      <c r="F35" s="12">
        <v>5876</v>
      </c>
      <c r="G35" s="16">
        <v>4671</v>
      </c>
      <c r="H35" s="16">
        <v>3000</v>
      </c>
      <c r="I35" s="40"/>
    </row>
    <row r="36" spans="1:9" x14ac:dyDescent="0.25">
      <c r="A36" s="14"/>
      <c r="B36" s="44"/>
      <c r="C36" s="44"/>
      <c r="D36" s="36" t="s">
        <v>26</v>
      </c>
      <c r="E36" s="16">
        <f t="shared" si="0"/>
        <v>29</v>
      </c>
      <c r="F36" s="16">
        <v>29</v>
      </c>
      <c r="G36" s="16"/>
      <c r="H36" s="16"/>
      <c r="I36" s="40"/>
    </row>
    <row r="37" spans="1:9" x14ac:dyDescent="0.25">
      <c r="A37" s="14"/>
      <c r="B37" s="14"/>
      <c r="C37" s="14"/>
      <c r="D37" s="6" t="s">
        <v>28</v>
      </c>
      <c r="E37" s="12">
        <f t="shared" si="0"/>
        <v>461</v>
      </c>
      <c r="F37" s="12">
        <v>461</v>
      </c>
      <c r="G37" s="16"/>
      <c r="H37" s="16"/>
      <c r="I37" s="40"/>
    </row>
    <row r="38" spans="1:9" ht="44.25" customHeight="1" x14ac:dyDescent="0.25">
      <c r="A38" s="42" t="s">
        <v>2</v>
      </c>
      <c r="B38" s="45" t="s">
        <v>63</v>
      </c>
      <c r="C38" s="42">
        <v>16</v>
      </c>
      <c r="D38" s="46" t="s">
        <v>49</v>
      </c>
      <c r="E38" s="47">
        <f t="shared" si="0"/>
        <v>3209</v>
      </c>
      <c r="F38" s="47">
        <v>3209</v>
      </c>
      <c r="G38" s="8"/>
      <c r="H38" s="8"/>
      <c r="I38" s="40"/>
    </row>
    <row r="39" spans="1:9" x14ac:dyDescent="0.25">
      <c r="A39" s="18"/>
      <c r="B39" s="18"/>
      <c r="C39" s="18"/>
      <c r="D39" s="25" t="s">
        <v>39</v>
      </c>
      <c r="E39" s="12">
        <f t="shared" si="0"/>
        <v>14</v>
      </c>
      <c r="F39" s="12">
        <v>14</v>
      </c>
      <c r="G39" s="16"/>
      <c r="H39" s="16"/>
      <c r="I39" s="40"/>
    </row>
    <row r="40" spans="1:9" x14ac:dyDescent="0.25">
      <c r="A40" s="18"/>
      <c r="B40" s="24"/>
      <c r="C40" s="24"/>
      <c r="D40" s="48" t="s">
        <v>13</v>
      </c>
      <c r="E40" s="17">
        <f>SUM(E12:E39)</f>
        <v>47696</v>
      </c>
      <c r="F40" s="17">
        <f>SUM(F12:F39)</f>
        <v>44096</v>
      </c>
      <c r="G40" s="17">
        <f>SUM(G12:G39)</f>
        <v>4671</v>
      </c>
      <c r="H40" s="17">
        <f>SUM(H12:H39)</f>
        <v>3600</v>
      </c>
      <c r="I40" s="40"/>
    </row>
    <row r="41" spans="1:9" x14ac:dyDescent="0.25">
      <c r="A41" s="69" t="s">
        <v>43</v>
      </c>
      <c r="B41" s="70"/>
      <c r="C41" s="70"/>
      <c r="D41" s="70"/>
      <c r="E41" s="70"/>
      <c r="F41" s="70"/>
      <c r="G41" s="70"/>
      <c r="H41" s="71"/>
      <c r="I41" s="40"/>
    </row>
    <row r="42" spans="1:9" ht="60.75" x14ac:dyDescent="0.25">
      <c r="A42" s="3" t="s">
        <v>3</v>
      </c>
      <c r="B42" s="49" t="s">
        <v>65</v>
      </c>
      <c r="C42" s="3">
        <v>10</v>
      </c>
      <c r="D42" s="50" t="s">
        <v>29</v>
      </c>
      <c r="E42" s="16">
        <f t="shared" si="0"/>
        <v>99549</v>
      </c>
      <c r="F42" s="16">
        <v>10059</v>
      </c>
      <c r="G42" s="16"/>
      <c r="H42" s="16">
        <v>89490</v>
      </c>
      <c r="I42" s="40"/>
    </row>
    <row r="43" spans="1:9" x14ac:dyDescent="0.25">
      <c r="A43" s="16"/>
      <c r="B43" s="16"/>
      <c r="C43" s="16"/>
      <c r="D43" s="10" t="s">
        <v>13</v>
      </c>
      <c r="E43" s="15">
        <f t="shared" si="0"/>
        <v>99549</v>
      </c>
      <c r="F43" s="15">
        <f>SUM(F42:F42)</f>
        <v>10059</v>
      </c>
      <c r="G43" s="15">
        <f>SUM(G42:G42)</f>
        <v>0</v>
      </c>
      <c r="H43" s="15">
        <f>SUM(H42:H42)</f>
        <v>89490</v>
      </c>
      <c r="I43" s="40"/>
    </row>
    <row r="44" spans="1:9" x14ac:dyDescent="0.25">
      <c r="A44" s="69" t="s">
        <v>44</v>
      </c>
      <c r="B44" s="70"/>
      <c r="C44" s="70"/>
      <c r="D44" s="70"/>
      <c r="E44" s="70"/>
      <c r="F44" s="70"/>
      <c r="G44" s="70"/>
      <c r="H44" s="71"/>
      <c r="I44" s="40"/>
    </row>
    <row r="45" spans="1:9" ht="24.75" x14ac:dyDescent="0.25">
      <c r="A45" s="3" t="s">
        <v>4</v>
      </c>
      <c r="B45" s="49" t="s">
        <v>66</v>
      </c>
      <c r="C45" s="3">
        <v>14</v>
      </c>
      <c r="D45" s="51" t="s">
        <v>29</v>
      </c>
      <c r="E45" s="16">
        <f t="shared" ref="E45:E46" si="2">F45+H45</f>
        <v>82859</v>
      </c>
      <c r="F45" s="16">
        <v>82859</v>
      </c>
      <c r="G45" s="16"/>
      <c r="H45" s="16"/>
      <c r="I45" s="40"/>
    </row>
    <row r="46" spans="1:9" x14ac:dyDescent="0.25">
      <c r="A46" s="16"/>
      <c r="B46" s="16"/>
      <c r="C46" s="16"/>
      <c r="D46" s="10" t="s">
        <v>13</v>
      </c>
      <c r="E46" s="15">
        <f t="shared" si="2"/>
        <v>82859</v>
      </c>
      <c r="F46" s="15">
        <f>SUM(F45:F45)</f>
        <v>82859</v>
      </c>
      <c r="G46" s="15">
        <f>SUM(G45:G45)</f>
        <v>0</v>
      </c>
      <c r="H46" s="15">
        <f>SUM(H45:H45)</f>
        <v>0</v>
      </c>
      <c r="I46" s="40"/>
    </row>
    <row r="47" spans="1:9" x14ac:dyDescent="0.25">
      <c r="A47" s="69" t="s">
        <v>45</v>
      </c>
      <c r="B47" s="70"/>
      <c r="C47" s="70"/>
      <c r="D47" s="70"/>
      <c r="E47" s="75"/>
      <c r="F47" s="68"/>
      <c r="G47" s="75"/>
      <c r="H47" s="80"/>
      <c r="I47" s="40"/>
    </row>
    <row r="48" spans="1:9" ht="36.75" x14ac:dyDescent="0.25">
      <c r="A48" s="3" t="s">
        <v>5</v>
      </c>
      <c r="B48" s="52" t="s">
        <v>67</v>
      </c>
      <c r="C48" s="53" t="s">
        <v>40</v>
      </c>
      <c r="D48" s="54" t="s">
        <v>29</v>
      </c>
      <c r="E48" s="22">
        <f>F48+H48</f>
        <v>20000</v>
      </c>
      <c r="F48" s="64">
        <v>20000</v>
      </c>
      <c r="G48" s="27"/>
      <c r="H48" s="16"/>
      <c r="I48" s="40"/>
    </row>
    <row r="49" spans="1:9" ht="60.75" x14ac:dyDescent="0.25">
      <c r="A49" s="42" t="s">
        <v>70</v>
      </c>
      <c r="B49" s="49" t="s">
        <v>65</v>
      </c>
      <c r="C49" s="55">
        <v>10</v>
      </c>
      <c r="D49" s="56" t="s">
        <v>29</v>
      </c>
      <c r="E49" s="20">
        <f t="shared" ref="E49" si="3">F49+H49</f>
        <v>17838</v>
      </c>
      <c r="F49" s="12">
        <v>17838</v>
      </c>
      <c r="G49" s="19"/>
      <c r="H49" s="12"/>
      <c r="I49" s="40"/>
    </row>
    <row r="50" spans="1:9" x14ac:dyDescent="0.25">
      <c r="A50" s="16"/>
      <c r="B50" s="16"/>
      <c r="C50" s="16"/>
      <c r="D50" s="10" t="s">
        <v>13</v>
      </c>
      <c r="E50" s="15">
        <f t="shared" ref="E50" si="4">F50+H50</f>
        <v>37838</v>
      </c>
      <c r="F50" s="26">
        <f>SUM(F48+F49)</f>
        <v>37838</v>
      </c>
      <c r="G50" s="15">
        <f>SUM(G49:G49)</f>
        <v>0</v>
      </c>
      <c r="H50" s="15">
        <f>SUM(H49:H49)</f>
        <v>0</v>
      </c>
      <c r="I50" s="40"/>
    </row>
    <row r="51" spans="1:9" x14ac:dyDescent="0.25">
      <c r="A51" s="82" t="s">
        <v>50</v>
      </c>
      <c r="B51" s="83"/>
      <c r="C51" s="83"/>
      <c r="D51" s="83"/>
      <c r="E51" s="83"/>
      <c r="F51" s="83"/>
      <c r="G51" s="83"/>
      <c r="H51" s="84"/>
      <c r="I51" s="40"/>
    </row>
    <row r="52" spans="1:9" ht="24.75" x14ac:dyDescent="0.25">
      <c r="A52" s="42" t="s">
        <v>6</v>
      </c>
      <c r="B52" s="57" t="s">
        <v>69</v>
      </c>
      <c r="C52" s="58" t="s">
        <v>68</v>
      </c>
      <c r="D52" s="59" t="s">
        <v>29</v>
      </c>
      <c r="E52" s="12">
        <f t="shared" ref="E52" si="5">F52+H52</f>
        <v>6794</v>
      </c>
      <c r="F52" s="65">
        <v>6794</v>
      </c>
      <c r="G52" s="60">
        <v>6562</v>
      </c>
      <c r="H52" s="16"/>
      <c r="I52" s="40"/>
    </row>
    <row r="53" spans="1:9" x14ac:dyDescent="0.25">
      <c r="A53" s="16"/>
      <c r="B53" s="16"/>
      <c r="C53" s="16"/>
      <c r="D53" s="10" t="s">
        <v>13</v>
      </c>
      <c r="E53" s="15">
        <f>SUM(E52)</f>
        <v>6794</v>
      </c>
      <c r="F53" s="15">
        <f t="shared" ref="F53:H53" si="6">SUM(F52)</f>
        <v>6794</v>
      </c>
      <c r="G53" s="15">
        <f t="shared" si="6"/>
        <v>6562</v>
      </c>
      <c r="H53" s="15">
        <f t="shared" si="6"/>
        <v>0</v>
      </c>
      <c r="I53" s="40"/>
    </row>
    <row r="54" spans="1:9" x14ac:dyDescent="0.25">
      <c r="A54" s="74" t="s">
        <v>46</v>
      </c>
      <c r="B54" s="75"/>
      <c r="C54" s="75"/>
      <c r="D54" s="70"/>
      <c r="E54" s="70"/>
      <c r="F54" s="70"/>
      <c r="G54" s="70"/>
      <c r="H54" s="71"/>
      <c r="I54" s="40"/>
    </row>
    <row r="55" spans="1:9" ht="24.75" x14ac:dyDescent="0.25">
      <c r="A55" s="3" t="s">
        <v>7</v>
      </c>
      <c r="B55" s="57" t="s">
        <v>69</v>
      </c>
      <c r="C55" s="61" t="s">
        <v>68</v>
      </c>
      <c r="D55" s="62" t="s">
        <v>29</v>
      </c>
      <c r="E55" s="16">
        <f t="shared" ref="E55:E57" si="7">F55+H55</f>
        <v>204420</v>
      </c>
      <c r="F55" s="12">
        <v>104420</v>
      </c>
      <c r="G55" s="12">
        <v>48521</v>
      </c>
      <c r="H55" s="12">
        <v>100000</v>
      </c>
      <c r="I55" s="40"/>
    </row>
    <row r="56" spans="1:9" ht="36.75" x14ac:dyDescent="0.25">
      <c r="A56" s="3" t="s">
        <v>71</v>
      </c>
      <c r="B56" s="52" t="s">
        <v>67</v>
      </c>
      <c r="C56" s="61" t="s">
        <v>40</v>
      </c>
      <c r="D56" s="62" t="s">
        <v>29</v>
      </c>
      <c r="E56" s="16">
        <f t="shared" si="7"/>
        <v>178547</v>
      </c>
      <c r="F56" s="22"/>
      <c r="G56" s="16"/>
      <c r="H56" s="21">
        <v>178547</v>
      </c>
      <c r="I56" s="40"/>
    </row>
    <row r="57" spans="1:9" ht="24.75" x14ac:dyDescent="0.25">
      <c r="A57" s="4" t="s">
        <v>72</v>
      </c>
      <c r="B57" s="66" t="s">
        <v>66</v>
      </c>
      <c r="C57" s="4">
        <v>14</v>
      </c>
      <c r="D57" s="63" t="s">
        <v>29</v>
      </c>
      <c r="E57" s="23">
        <f t="shared" si="7"/>
        <v>621</v>
      </c>
      <c r="F57" s="23">
        <v>621</v>
      </c>
      <c r="G57" s="14"/>
      <c r="H57" s="44"/>
      <c r="I57" s="40"/>
    </row>
    <row r="58" spans="1:9" x14ac:dyDescent="0.25">
      <c r="A58" s="18"/>
      <c r="B58" s="18"/>
      <c r="C58" s="18"/>
      <c r="D58" s="10" t="s">
        <v>13</v>
      </c>
      <c r="E58" s="15">
        <f>SUM(E55+E57)</f>
        <v>205041</v>
      </c>
      <c r="F58" s="15">
        <f>SUM(F55:F57)</f>
        <v>105041</v>
      </c>
      <c r="G58" s="15">
        <f t="shared" ref="G58:H58" si="8">SUM(G55:G57)</f>
        <v>48521</v>
      </c>
      <c r="H58" s="15">
        <f t="shared" si="8"/>
        <v>278547</v>
      </c>
      <c r="I58" s="40"/>
    </row>
    <row r="59" spans="1:9" x14ac:dyDescent="0.25">
      <c r="A59" s="85" t="s">
        <v>64</v>
      </c>
      <c r="B59" s="85"/>
      <c r="C59" s="85"/>
      <c r="D59" s="85"/>
      <c r="E59" s="26">
        <f>SUM(F59+H59)</f>
        <v>658324</v>
      </c>
      <c r="F59" s="26">
        <f>SUM(F40+F43+F46+F50+F53+F58)</f>
        <v>286687</v>
      </c>
      <c r="G59" s="26">
        <f>SUM(G40+G43+G46+G50+G53+G58)</f>
        <v>59754</v>
      </c>
      <c r="H59" s="26">
        <f>SUM(H40+H43+H46+H50+H53+H58)</f>
        <v>371637</v>
      </c>
      <c r="I59" s="40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40"/>
    </row>
    <row r="61" spans="1:9" x14ac:dyDescent="0.25">
      <c r="A61" s="81" t="s">
        <v>41</v>
      </c>
      <c r="B61" s="81"/>
      <c r="C61" s="81"/>
      <c r="D61" s="81"/>
      <c r="E61" s="81"/>
      <c r="F61" s="81"/>
      <c r="G61" s="81"/>
      <c r="H61" s="81"/>
      <c r="I61" s="40"/>
    </row>
    <row r="62" spans="1:9" x14ac:dyDescent="0.25">
      <c r="A62" s="79"/>
      <c r="B62" s="79"/>
      <c r="C62" s="79"/>
      <c r="D62" s="79"/>
      <c r="E62" s="79"/>
      <c r="F62" s="79"/>
      <c r="G62" s="79"/>
      <c r="H62" s="79"/>
    </row>
    <row r="63" spans="1:9" x14ac:dyDescent="0.25">
      <c r="A63" s="35"/>
      <c r="B63" s="35"/>
      <c r="C63" s="35"/>
      <c r="D63" s="35"/>
      <c r="E63" s="35"/>
      <c r="F63" s="35"/>
      <c r="G63" s="35"/>
      <c r="H63" s="35"/>
    </row>
  </sheetData>
  <mergeCells count="13">
    <mergeCell ref="A62:H62"/>
    <mergeCell ref="A41:H41"/>
    <mergeCell ref="A44:H44"/>
    <mergeCell ref="A47:H47"/>
    <mergeCell ref="A61:H61"/>
    <mergeCell ref="A51:H51"/>
    <mergeCell ref="A54:H54"/>
    <mergeCell ref="A59:D59"/>
    <mergeCell ref="A5:H5"/>
    <mergeCell ref="F7:H7"/>
    <mergeCell ref="F8:G8"/>
    <mergeCell ref="A11:H11"/>
    <mergeCell ref="C7:C10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nepanaudotos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</dc:creator>
  <cp:lastModifiedBy>Vida</cp:lastModifiedBy>
  <cp:lastPrinted>2021-01-27T11:29:16Z</cp:lastPrinted>
  <dcterms:created xsi:type="dcterms:W3CDTF">2020-12-31T11:20:51Z</dcterms:created>
  <dcterms:modified xsi:type="dcterms:W3CDTF">2021-02-02T14:06:15Z</dcterms:modified>
</cp:coreProperties>
</file>