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da\Documents\Kopija\EXCEL\"/>
    </mc:Choice>
  </mc:AlternateContent>
  <bookViews>
    <workbookView xWindow="0" yWindow="0" windowWidth="21570" windowHeight="10650"/>
  </bookViews>
  <sheets>
    <sheet name="Lapas1" sheetId="1" r:id="rId1"/>
  </sheets>
  <definedNames>
    <definedName name="_xlnm.Print_Titles" localSheetId="0">Lapas1!$14:$15</definedName>
  </definedNames>
  <calcPr calcId="152511"/>
</workbook>
</file>

<file path=xl/calcChain.xml><?xml version="1.0" encoding="utf-8"?>
<calcChain xmlns="http://schemas.openxmlformats.org/spreadsheetml/2006/main">
  <c r="D32" i="1" l="1"/>
  <c r="C32" i="1"/>
  <c r="D25" i="1"/>
  <c r="C25" i="1"/>
  <c r="D22" i="1" l="1"/>
  <c r="C22" i="1"/>
  <c r="C48" i="1"/>
  <c r="D66" i="1"/>
  <c r="D57" i="1"/>
  <c r="D56" i="1" s="1"/>
  <c r="C57" i="1"/>
  <c r="C56" i="1" s="1"/>
  <c r="C66" i="1"/>
  <c r="D48" i="1"/>
  <c r="D17" i="1"/>
  <c r="C17" i="1"/>
  <c r="D70" i="1" l="1"/>
  <c r="D16" i="1"/>
  <c r="D52" i="1" s="1"/>
  <c r="C70" i="1"/>
  <c r="C16" i="1"/>
  <c r="C52" i="1" s="1"/>
</calcChain>
</file>

<file path=xl/sharedStrings.xml><?xml version="1.0" encoding="utf-8"?>
<sst xmlns="http://schemas.openxmlformats.org/spreadsheetml/2006/main" count="125" uniqueCount="109">
  <si>
    <t>Eil. Nr.</t>
  </si>
  <si>
    <t>Rodiklio pavadinimas</t>
  </si>
  <si>
    <t>Savivaldybei nuosavybės teise priklausantis turtas</t>
  </si>
  <si>
    <t>balansinė vertė praėjusių ataskaitinių metų pabaigoje</t>
  </si>
  <si>
    <t>balansinė vertė  ataskaitinių metų pabaigoje</t>
  </si>
  <si>
    <t>A.</t>
  </si>
  <si>
    <t>ILGALAIKIS TURTAS</t>
  </si>
  <si>
    <t>1.</t>
  </si>
  <si>
    <t>Nematerialusis turtas</t>
  </si>
  <si>
    <t>1.1.</t>
  </si>
  <si>
    <t>Plėtros darbai</t>
  </si>
  <si>
    <t>Programinė įranga ir jos licencijos</t>
  </si>
  <si>
    <t>(subjekto, parengusio ataskaitą, pavadinimas)</t>
  </si>
  <si>
    <t>(subjekto, parengusio ataskaitą, kodas, adresas)</t>
  </si>
  <si>
    <t>Savivaldybei nuosavybės teise priklausančio turto valdymo, naudojimo ir disponavimo juo ataskaitos rengimo tvarkos aprašo priedas</t>
  </si>
  <si>
    <t>1.2.</t>
  </si>
  <si>
    <t>1.3.</t>
  </si>
  <si>
    <t>Kitas nematerialusis turtas</t>
  </si>
  <si>
    <t>Nebaigti projektai ir išankstiniai apmokėjimai</t>
  </si>
  <si>
    <t>1.4.</t>
  </si>
  <si>
    <t>2.</t>
  </si>
  <si>
    <t>Ilgalaikis materialusis turtas</t>
  </si>
  <si>
    <t>SAVIVALDYBEI NUOSAVYBĖS TEISE PRIKLAUSANČIO TURTO ATASKAITA</t>
  </si>
  <si>
    <t>Nr. __________</t>
  </si>
  <si>
    <t xml:space="preserve">                      (data)</t>
  </si>
  <si>
    <t>I. NEFINANSINIS TURTAS</t>
  </si>
  <si>
    <t>(Pateikimo valiuta ir tikslumas: eurais)</t>
  </si>
  <si>
    <t>2.1.</t>
  </si>
  <si>
    <t>Žemė</t>
  </si>
  <si>
    <t>Gyvenamieji pastatai (būstas)</t>
  </si>
  <si>
    <t>Negyvenamieji pastatai</t>
  </si>
  <si>
    <t>Administraciniai pastatai</t>
  </si>
  <si>
    <t>Pramoniniai pastatai ir sandėliai</t>
  </si>
  <si>
    <t>Švietimo ir mokslo įstaigų pastatai</t>
  </si>
  <si>
    <t>2.2.</t>
  </si>
  <si>
    <t>2.3.1.</t>
  </si>
  <si>
    <t>2.3.2.</t>
  </si>
  <si>
    <t>2.3.3.</t>
  </si>
  <si>
    <t>2.3.4.</t>
  </si>
  <si>
    <t>Gydymo įstaigų pastatai</t>
  </si>
  <si>
    <t>Kultūros ir sporto įstaigų pastatai</t>
  </si>
  <si>
    <t>Kiti pastatai</t>
  </si>
  <si>
    <t>Infrastuktūros ir kiti statiniai</t>
  </si>
  <si>
    <t>Hidrotechniniai statiniai</t>
  </si>
  <si>
    <t>Automobilių ir kiti keliai</t>
  </si>
  <si>
    <t>2.3.5.</t>
  </si>
  <si>
    <t>2.3.6.</t>
  </si>
  <si>
    <t>2.4.</t>
  </si>
  <si>
    <t>2.4.1.</t>
  </si>
  <si>
    <t>2.4.3.</t>
  </si>
  <si>
    <t>Sporto ir poilsio statiniai</t>
  </si>
  <si>
    <t>Vamzdynai, ryšių ir elektros linijos</t>
  </si>
  <si>
    <t>Kiti statiniai</t>
  </si>
  <si>
    <t>Mašinos ir įrengimai</t>
  </si>
  <si>
    <t>Transporto priemonės</t>
  </si>
  <si>
    <t>Kilnojamosios kultūros vertybės</t>
  </si>
  <si>
    <t>Baldai ir biuro įranga</t>
  </si>
  <si>
    <t>Kitas ilgalaikis materialusis turtas</t>
  </si>
  <si>
    <t>Nebaigta statyba ir išankstiniai apmokėjimai</t>
  </si>
  <si>
    <t>2.4.4.</t>
  </si>
  <si>
    <t>2.4.5.</t>
  </si>
  <si>
    <t>2.4.6.</t>
  </si>
  <si>
    <t>2.5.</t>
  </si>
  <si>
    <t>2.6.</t>
  </si>
  <si>
    <t>2.7.</t>
  </si>
  <si>
    <t>2.8.</t>
  </si>
  <si>
    <t>2.9.</t>
  </si>
  <si>
    <t>2.10.</t>
  </si>
  <si>
    <t>2.11.</t>
  </si>
  <si>
    <t>B.</t>
  </si>
  <si>
    <t>KITAS ILGALAIKIS TURTAS</t>
  </si>
  <si>
    <t>BIOLOGINIS TURTAS</t>
  </si>
  <si>
    <t>TRUMPALAIKIS TURTAS</t>
  </si>
  <si>
    <t>C.</t>
  </si>
  <si>
    <t>D.</t>
  </si>
  <si>
    <t>Atsargos</t>
  </si>
  <si>
    <t>Medžiagos, žaliavos ir ūkinis inventorius</t>
  </si>
  <si>
    <t>Atsargos skirtos parduoti (perduoti)</t>
  </si>
  <si>
    <t>Kitas turtas, skirtas parduoti</t>
  </si>
  <si>
    <t>E.</t>
  </si>
  <si>
    <t>Investicijos į nuosavybės vertybinius popierius</t>
  </si>
  <si>
    <t>Investicijos į kontroliuojamas      viešąsias įstaigas, nepriskiriamas prie viešojo sektoriaus subjektų</t>
  </si>
  <si>
    <t>Investicijos į kontroliuojamas akcines ir  uždarąsias akcines bendroves</t>
  </si>
  <si>
    <t>Investicijos į asocijuotus subjektus</t>
  </si>
  <si>
    <t>1.5.</t>
  </si>
  <si>
    <t>Investicijos į kitus subjektus</t>
  </si>
  <si>
    <t>3.</t>
  </si>
  <si>
    <t>Kitas ilgalaikis finansinis turtas</t>
  </si>
  <si>
    <t>4.</t>
  </si>
  <si>
    <t>Išankstiniai mokėjimai už finansinį turtą</t>
  </si>
  <si>
    <t>TRUMPALAIKIS FINANSINIS TURTAS</t>
  </si>
  <si>
    <t>Pinigai ir pinigų ekvivalentai</t>
  </si>
  <si>
    <t>Per vienus metus gautinos sumos</t>
  </si>
  <si>
    <t>II. FINANSINIS TURTAS</t>
  </si>
  <si>
    <t>2.3.</t>
  </si>
  <si>
    <t>ILGALAIKIS FINANSINIS TURTAS</t>
  </si>
  <si>
    <t>NEFINANSINIS TURTAS                   IŠ VISO (A, B, C, D eilučių suma)</t>
  </si>
  <si>
    <t>FINANSINIS TURTAS                        IŠ VISO (A ir B eilučių suma)</t>
  </si>
  <si>
    <t>Po vienų metų gautinos sumos</t>
  </si>
  <si>
    <t>Išankstiniai apmokėjimai</t>
  </si>
  <si>
    <t>Nekilnojamosios kultūros vertybės</t>
  </si>
  <si>
    <t>Investicijos į kontroliuojamas        viešąsias įstaigas, priskiriamas prie viešojo sektoriaus subjektų</t>
  </si>
  <si>
    <t>188726051, Vilniaus g. 263, 76337 Šiauliai</t>
  </si>
  <si>
    <t>Administracijos direktorius</t>
  </si>
  <si>
    <t>Gipoldas Karklelis</t>
  </si>
  <si>
    <t>Finansų skyriaus vedėja</t>
  </si>
  <si>
    <t>Rita Balčiuvienė</t>
  </si>
  <si>
    <t>Šiaulių rajono savivaldybės administracija</t>
  </si>
  <si>
    <t>PAGAL 2022 M. GRUODŽIO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</si>
</sst>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2" fontId="6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showWhiteSpace="0" zoomScaleNormal="100" workbookViewId="0">
      <selection activeCell="B11" sqref="B11"/>
    </sheetView>
  </sheetViews>
  <sheetFormatPr defaultRowHeight="15" x14ac:dyDescent="0.25"/>
  <cols>
    <col min="2" max="2" width="34.42578125" customWidth="1"/>
    <col min="3" max="3" width="20.7109375" customWidth="1"/>
    <col min="4" max="4" width="20.42578125" customWidth="1"/>
    <col min="5" max="5" width="19.28515625" customWidth="1"/>
  </cols>
  <sheetData>
    <row r="1" spans="1:5" ht="40.5" customHeight="1" x14ac:dyDescent="0.3">
      <c r="A1" s="2"/>
      <c r="B1" s="2"/>
      <c r="C1" s="29" t="s">
        <v>14</v>
      </c>
      <c r="D1" s="29"/>
      <c r="E1" s="7"/>
    </row>
    <row r="2" spans="1:5" ht="27" customHeight="1" x14ac:dyDescent="0.3">
      <c r="A2" s="36" t="s">
        <v>107</v>
      </c>
      <c r="B2" s="36"/>
      <c r="C2" s="36"/>
      <c r="D2" s="36"/>
      <c r="E2" s="7"/>
    </row>
    <row r="3" spans="1:5" ht="12.75" customHeight="1" x14ac:dyDescent="0.3">
      <c r="A3" s="2"/>
      <c r="B3" s="31" t="s">
        <v>12</v>
      </c>
      <c r="C3" s="31"/>
      <c r="D3" s="31"/>
      <c r="E3" s="7"/>
    </row>
    <row r="4" spans="1:5" ht="24.75" customHeight="1" x14ac:dyDescent="0.3">
      <c r="A4" s="36" t="s">
        <v>102</v>
      </c>
      <c r="B4" s="36"/>
      <c r="C4" s="36"/>
      <c r="D4" s="36"/>
      <c r="E4" s="7"/>
    </row>
    <row r="5" spans="1:5" ht="14.25" customHeight="1" x14ac:dyDescent="0.3">
      <c r="A5" s="37" t="s">
        <v>13</v>
      </c>
      <c r="B5" s="37"/>
      <c r="C5" s="37"/>
      <c r="D5" s="37"/>
      <c r="E5" s="7"/>
    </row>
    <row r="6" spans="1:5" ht="11.25" customHeight="1" x14ac:dyDescent="0.3">
      <c r="A6" s="4"/>
      <c r="B6" s="4"/>
      <c r="C6" s="4"/>
      <c r="D6" s="4"/>
      <c r="E6" s="7"/>
    </row>
    <row r="7" spans="1:5" ht="18.75" x14ac:dyDescent="0.3">
      <c r="A7" s="30" t="s">
        <v>22</v>
      </c>
      <c r="B7" s="30"/>
      <c r="C7" s="30"/>
      <c r="D7" s="30"/>
      <c r="E7" s="7"/>
    </row>
    <row r="8" spans="1:5" ht="18.75" x14ac:dyDescent="0.3">
      <c r="A8" s="30" t="s">
        <v>108</v>
      </c>
      <c r="B8" s="30"/>
      <c r="C8" s="30"/>
      <c r="D8" s="30"/>
      <c r="E8" s="7"/>
    </row>
    <row r="9" spans="1:5" ht="18.75" x14ac:dyDescent="0.3">
      <c r="A9" s="4"/>
      <c r="B9" s="12">
        <v>45069</v>
      </c>
      <c r="C9" s="5" t="s">
        <v>23</v>
      </c>
      <c r="D9" s="4"/>
      <c r="E9" s="7"/>
    </row>
    <row r="10" spans="1:5" ht="14.25" customHeight="1" x14ac:dyDescent="0.3">
      <c r="A10" s="2"/>
      <c r="B10" s="31" t="s">
        <v>24</v>
      </c>
      <c r="C10" s="31"/>
      <c r="D10" s="2"/>
      <c r="E10" s="7"/>
    </row>
    <row r="11" spans="1:5" ht="14.25" customHeight="1" x14ac:dyDescent="0.3">
      <c r="A11" s="2"/>
      <c r="B11" s="11"/>
      <c r="C11" s="11"/>
      <c r="D11" s="2"/>
      <c r="E11" s="7"/>
    </row>
    <row r="12" spans="1:5" ht="18.75" x14ac:dyDescent="0.3">
      <c r="A12" s="32" t="s">
        <v>25</v>
      </c>
      <c r="B12" s="32"/>
      <c r="C12" s="32"/>
      <c r="D12" s="32"/>
      <c r="E12" s="7"/>
    </row>
    <row r="13" spans="1:5" ht="18.75" x14ac:dyDescent="0.3">
      <c r="A13" s="2"/>
      <c r="B13" s="6"/>
      <c r="C13" s="38" t="s">
        <v>26</v>
      </c>
      <c r="D13" s="38"/>
      <c r="E13" s="7"/>
    </row>
    <row r="14" spans="1:5" ht="30.75" customHeight="1" x14ac:dyDescent="0.3">
      <c r="A14" s="35" t="s">
        <v>0</v>
      </c>
      <c r="B14" s="35" t="s">
        <v>1</v>
      </c>
      <c r="C14" s="34" t="s">
        <v>2</v>
      </c>
      <c r="D14" s="34"/>
      <c r="E14" s="7"/>
    </row>
    <row r="15" spans="1:5" ht="49.5" customHeight="1" x14ac:dyDescent="0.3">
      <c r="A15" s="35"/>
      <c r="B15" s="35"/>
      <c r="C15" s="3" t="s">
        <v>3</v>
      </c>
      <c r="D15" s="3" t="s">
        <v>4</v>
      </c>
      <c r="E15" s="7"/>
    </row>
    <row r="16" spans="1:5" ht="15.75" customHeight="1" x14ac:dyDescent="0.25">
      <c r="A16" s="16" t="s">
        <v>5</v>
      </c>
      <c r="B16" s="16" t="s">
        <v>6</v>
      </c>
      <c r="C16" s="17">
        <f>C17+C22</f>
        <v>116647430.54999998</v>
      </c>
      <c r="D16" s="17">
        <f>D17+D22</f>
        <v>124478073.87000002</v>
      </c>
      <c r="E16" s="14"/>
    </row>
    <row r="17" spans="1:5" ht="15.75" x14ac:dyDescent="0.25">
      <c r="A17" s="16" t="s">
        <v>7</v>
      </c>
      <c r="B17" s="16" t="s">
        <v>8</v>
      </c>
      <c r="C17" s="17">
        <f>SUM(C18:C21)</f>
        <v>564790.41</v>
      </c>
      <c r="D17" s="17">
        <f>SUM(D18:D21)</f>
        <v>496469.26</v>
      </c>
      <c r="E17" s="14"/>
    </row>
    <row r="18" spans="1:5" ht="15.75" x14ac:dyDescent="0.25">
      <c r="A18" s="18" t="s">
        <v>9</v>
      </c>
      <c r="B18" s="18" t="s">
        <v>10</v>
      </c>
      <c r="C18" s="15"/>
      <c r="D18" s="15"/>
      <c r="E18" s="14"/>
    </row>
    <row r="19" spans="1:5" ht="15.75" x14ac:dyDescent="0.25">
      <c r="A19" s="18" t="s">
        <v>15</v>
      </c>
      <c r="B19" s="18" t="s">
        <v>11</v>
      </c>
      <c r="C19" s="15">
        <v>77448.98</v>
      </c>
      <c r="D19" s="15">
        <v>81874.100000000006</v>
      </c>
      <c r="E19" s="14"/>
    </row>
    <row r="20" spans="1:5" ht="15.75" x14ac:dyDescent="0.25">
      <c r="A20" s="18" t="s">
        <v>16</v>
      </c>
      <c r="B20" s="18" t="s">
        <v>17</v>
      </c>
      <c r="C20" s="15">
        <v>385927.46</v>
      </c>
      <c r="D20" s="15">
        <v>313181.19</v>
      </c>
      <c r="E20" s="14"/>
    </row>
    <row r="21" spans="1:5" ht="31.5" x14ac:dyDescent="0.25">
      <c r="A21" s="18" t="s">
        <v>19</v>
      </c>
      <c r="B21" s="19" t="s">
        <v>18</v>
      </c>
      <c r="C21" s="15">
        <v>101413.97</v>
      </c>
      <c r="D21" s="15">
        <v>101413.97</v>
      </c>
      <c r="E21" s="14"/>
    </row>
    <row r="22" spans="1:5" ht="17.25" customHeight="1" x14ac:dyDescent="0.25">
      <c r="A22" s="16" t="s">
        <v>20</v>
      </c>
      <c r="B22" s="16" t="s">
        <v>21</v>
      </c>
      <c r="C22" s="17">
        <f>SUM(C23+C24+C25+C32+C38+C39+C40+C41+C42+C43+C44)</f>
        <v>116082640.13999999</v>
      </c>
      <c r="D22" s="17">
        <f>SUM(D23+D24+D25+D32+D38+D39+D40+D41+D42+D43+D44)</f>
        <v>123981604.61000001</v>
      </c>
      <c r="E22" s="14"/>
    </row>
    <row r="23" spans="1:5" ht="15.75" x14ac:dyDescent="0.25">
      <c r="A23" s="18" t="s">
        <v>27</v>
      </c>
      <c r="B23" s="18" t="s">
        <v>28</v>
      </c>
      <c r="C23" s="17">
        <v>277621.52</v>
      </c>
      <c r="D23" s="17">
        <v>375169.42</v>
      </c>
      <c r="E23" s="14"/>
    </row>
    <row r="24" spans="1:5" ht="15.75" x14ac:dyDescent="0.25">
      <c r="A24" s="18" t="s">
        <v>34</v>
      </c>
      <c r="B24" s="18" t="s">
        <v>29</v>
      </c>
      <c r="C24" s="17">
        <v>3385382.28</v>
      </c>
      <c r="D24" s="17">
        <v>3328181.39</v>
      </c>
      <c r="E24" s="14"/>
    </row>
    <row r="25" spans="1:5" ht="15.75" x14ac:dyDescent="0.25">
      <c r="A25" s="18" t="s">
        <v>94</v>
      </c>
      <c r="B25" s="18" t="s">
        <v>30</v>
      </c>
      <c r="C25" s="17">
        <f>SUM(C26:C31)</f>
        <v>21588275.499999996</v>
      </c>
      <c r="D25" s="17">
        <f>SUM(D26:D31)</f>
        <v>30534531.73</v>
      </c>
      <c r="E25" s="14"/>
    </row>
    <row r="26" spans="1:5" ht="15.75" x14ac:dyDescent="0.25">
      <c r="A26" s="18" t="s">
        <v>35</v>
      </c>
      <c r="B26" s="18" t="s">
        <v>31</v>
      </c>
      <c r="C26" s="15">
        <v>2055465.38</v>
      </c>
      <c r="D26" s="15">
        <v>3502183.22</v>
      </c>
      <c r="E26" s="14"/>
    </row>
    <row r="27" spans="1:5" ht="15.75" x14ac:dyDescent="0.25">
      <c r="A27" s="18" t="s">
        <v>36</v>
      </c>
      <c r="B27" s="18" t="s">
        <v>32</v>
      </c>
      <c r="C27" s="15">
        <v>459633.65</v>
      </c>
      <c r="D27" s="15">
        <v>370716.19</v>
      </c>
      <c r="E27" s="14"/>
    </row>
    <row r="28" spans="1:5" ht="15.75" x14ac:dyDescent="0.25">
      <c r="A28" s="18" t="s">
        <v>37</v>
      </c>
      <c r="B28" s="18" t="s">
        <v>33</v>
      </c>
      <c r="C28" s="15">
        <v>14376834.130000001</v>
      </c>
      <c r="D28" s="15">
        <v>15631009.82</v>
      </c>
      <c r="E28" s="14"/>
    </row>
    <row r="29" spans="1:5" ht="15.75" x14ac:dyDescent="0.25">
      <c r="A29" s="18" t="s">
        <v>38</v>
      </c>
      <c r="B29" s="18" t="s">
        <v>39</v>
      </c>
      <c r="C29" s="20">
        <v>1213099.1499999999</v>
      </c>
      <c r="D29" s="20">
        <v>1388287.88</v>
      </c>
      <c r="E29" s="14"/>
    </row>
    <row r="30" spans="1:5" ht="15.75" x14ac:dyDescent="0.25">
      <c r="A30" s="21" t="s">
        <v>45</v>
      </c>
      <c r="B30" s="21" t="s">
        <v>40</v>
      </c>
      <c r="C30" s="20">
        <v>1956739.15</v>
      </c>
      <c r="D30" s="20">
        <v>7607260.2400000002</v>
      </c>
      <c r="E30" s="14"/>
    </row>
    <row r="31" spans="1:5" ht="15.75" x14ac:dyDescent="0.25">
      <c r="A31" s="18" t="s">
        <v>46</v>
      </c>
      <c r="B31" s="18" t="s">
        <v>41</v>
      </c>
      <c r="C31" s="15">
        <v>1526504.04</v>
      </c>
      <c r="D31" s="15">
        <v>2035074.38</v>
      </c>
      <c r="E31" s="14"/>
    </row>
    <row r="32" spans="1:5" ht="15.75" x14ac:dyDescent="0.25">
      <c r="A32" s="18" t="s">
        <v>47</v>
      </c>
      <c r="B32" s="18" t="s">
        <v>42</v>
      </c>
      <c r="C32" s="17">
        <f>SUM(C33:C37)</f>
        <v>51373149.230000004</v>
      </c>
      <c r="D32" s="17">
        <f>SUM(D33:D37)</f>
        <v>55583120.170000002</v>
      </c>
      <c r="E32" s="14"/>
    </row>
    <row r="33" spans="1:5" ht="15.75" x14ac:dyDescent="0.25">
      <c r="A33" s="18" t="s">
        <v>48</v>
      </c>
      <c r="B33" s="18" t="s">
        <v>43</v>
      </c>
      <c r="C33" s="15"/>
      <c r="D33" s="15">
        <v>142.19999999999999</v>
      </c>
      <c r="E33" s="14"/>
    </row>
    <row r="34" spans="1:5" ht="15.75" x14ac:dyDescent="0.25">
      <c r="A34" s="18" t="s">
        <v>49</v>
      </c>
      <c r="B34" s="18" t="s">
        <v>44</v>
      </c>
      <c r="C34" s="15">
        <v>47017245.859999999</v>
      </c>
      <c r="D34" s="15">
        <v>48775869.700000003</v>
      </c>
      <c r="E34" s="14"/>
    </row>
    <row r="35" spans="1:5" ht="15.75" x14ac:dyDescent="0.25">
      <c r="A35" s="18" t="s">
        <v>59</v>
      </c>
      <c r="B35" s="18" t="s">
        <v>50</v>
      </c>
      <c r="C35" s="15"/>
      <c r="D35" s="15">
        <v>160888.76</v>
      </c>
      <c r="E35" s="14"/>
    </row>
    <row r="36" spans="1:5" ht="15.75" x14ac:dyDescent="0.25">
      <c r="A36" s="18" t="s">
        <v>60</v>
      </c>
      <c r="B36" s="18" t="s">
        <v>51</v>
      </c>
      <c r="C36" s="15">
        <v>803703.63</v>
      </c>
      <c r="D36" s="15">
        <v>3568835.05</v>
      </c>
      <c r="E36" s="14"/>
    </row>
    <row r="37" spans="1:5" ht="15.75" x14ac:dyDescent="0.25">
      <c r="A37" s="18" t="s">
        <v>61</v>
      </c>
      <c r="B37" s="18" t="s">
        <v>52</v>
      </c>
      <c r="C37" s="15">
        <v>3552199.74</v>
      </c>
      <c r="D37" s="15">
        <v>3077384.46</v>
      </c>
      <c r="E37" s="14"/>
    </row>
    <row r="38" spans="1:5" ht="15.75" x14ac:dyDescent="0.25">
      <c r="A38" s="18" t="s">
        <v>62</v>
      </c>
      <c r="B38" s="18" t="s">
        <v>100</v>
      </c>
      <c r="C38" s="17">
        <v>926566.41</v>
      </c>
      <c r="D38" s="17">
        <v>514566.41</v>
      </c>
      <c r="E38" s="14"/>
    </row>
    <row r="39" spans="1:5" ht="15.75" x14ac:dyDescent="0.25">
      <c r="A39" s="18" t="s">
        <v>63</v>
      </c>
      <c r="B39" s="18" t="s">
        <v>53</v>
      </c>
      <c r="C39" s="17">
        <v>520290.21</v>
      </c>
      <c r="D39" s="17">
        <v>564713.93999999994</v>
      </c>
      <c r="E39" s="14"/>
    </row>
    <row r="40" spans="1:5" ht="15.75" x14ac:dyDescent="0.25">
      <c r="A40" s="18" t="s">
        <v>64</v>
      </c>
      <c r="B40" s="18" t="s">
        <v>54</v>
      </c>
      <c r="C40" s="17">
        <v>1264425.6399999999</v>
      </c>
      <c r="D40" s="17">
        <v>1319459.78</v>
      </c>
      <c r="E40" s="14"/>
    </row>
    <row r="41" spans="1:5" ht="15.75" x14ac:dyDescent="0.25">
      <c r="A41" s="18" t="s">
        <v>65</v>
      </c>
      <c r="B41" s="18" t="s">
        <v>55</v>
      </c>
      <c r="C41" s="17">
        <v>26959</v>
      </c>
      <c r="D41" s="17"/>
      <c r="E41" s="14"/>
    </row>
    <row r="42" spans="1:5" ht="15.75" x14ac:dyDescent="0.25">
      <c r="A42" s="18" t="s">
        <v>66</v>
      </c>
      <c r="B42" s="18" t="s">
        <v>56</v>
      </c>
      <c r="C42" s="17">
        <v>725857.98</v>
      </c>
      <c r="D42" s="17">
        <v>904036.04</v>
      </c>
      <c r="E42" s="14"/>
    </row>
    <row r="43" spans="1:5" ht="15.75" x14ac:dyDescent="0.25">
      <c r="A43" s="18" t="s">
        <v>67</v>
      </c>
      <c r="B43" s="18" t="s">
        <v>57</v>
      </c>
      <c r="C43" s="17">
        <v>1262936.19</v>
      </c>
      <c r="D43" s="17">
        <v>1334118.04</v>
      </c>
      <c r="E43" s="14"/>
    </row>
    <row r="44" spans="1:5" ht="31.5" x14ac:dyDescent="0.25">
      <c r="A44" s="18" t="s">
        <v>68</v>
      </c>
      <c r="B44" s="19" t="s">
        <v>58</v>
      </c>
      <c r="C44" s="17">
        <v>34731176.18</v>
      </c>
      <c r="D44" s="17">
        <v>29523707.690000001</v>
      </c>
      <c r="E44" s="14"/>
    </row>
    <row r="45" spans="1:5" ht="17.25" customHeight="1" x14ac:dyDescent="0.25">
      <c r="A45" s="16" t="s">
        <v>69</v>
      </c>
      <c r="B45" s="16" t="s">
        <v>70</v>
      </c>
      <c r="C45" s="17"/>
      <c r="D45" s="17"/>
      <c r="E45" s="14"/>
    </row>
    <row r="46" spans="1:5" ht="17.25" customHeight="1" x14ac:dyDescent="0.25">
      <c r="A46" s="16" t="s">
        <v>73</v>
      </c>
      <c r="B46" s="16" t="s">
        <v>71</v>
      </c>
      <c r="C46" s="17">
        <v>7307.36</v>
      </c>
      <c r="D46" s="17">
        <v>43234.86</v>
      </c>
      <c r="E46" s="14"/>
    </row>
    <row r="47" spans="1:5" ht="18.75" customHeight="1" x14ac:dyDescent="0.25">
      <c r="A47" s="16" t="s">
        <v>74</v>
      </c>
      <c r="B47" s="16" t="s">
        <v>72</v>
      </c>
      <c r="C47" s="17">
        <v>540814.07999999996</v>
      </c>
      <c r="D47" s="17">
        <v>646906.24</v>
      </c>
      <c r="E47" s="14"/>
    </row>
    <row r="48" spans="1:5" ht="15.75" x14ac:dyDescent="0.25">
      <c r="A48" s="16" t="s">
        <v>7</v>
      </c>
      <c r="B48" s="16" t="s">
        <v>75</v>
      </c>
      <c r="C48" s="17">
        <f>SUM(C49:C51)</f>
        <v>540814.07999999996</v>
      </c>
      <c r="D48" s="17">
        <f>SUM(D49:D51)</f>
        <v>646906.24</v>
      </c>
      <c r="E48" s="14"/>
    </row>
    <row r="49" spans="1:5" ht="31.5" x14ac:dyDescent="0.25">
      <c r="A49" s="18" t="s">
        <v>9</v>
      </c>
      <c r="B49" s="19" t="s">
        <v>76</v>
      </c>
      <c r="C49" s="15">
        <v>479331.11</v>
      </c>
      <c r="D49" s="15">
        <v>553665.57999999996</v>
      </c>
      <c r="E49" s="14"/>
    </row>
    <row r="50" spans="1:5" ht="15.75" x14ac:dyDescent="0.25">
      <c r="A50" s="18" t="s">
        <v>15</v>
      </c>
      <c r="B50" s="18" t="s">
        <v>77</v>
      </c>
      <c r="C50" s="15"/>
      <c r="D50" s="15"/>
      <c r="E50" s="14"/>
    </row>
    <row r="51" spans="1:5" ht="15.75" x14ac:dyDescent="0.25">
      <c r="A51" s="18" t="s">
        <v>16</v>
      </c>
      <c r="B51" s="18" t="s">
        <v>78</v>
      </c>
      <c r="C51" s="15">
        <v>61482.97</v>
      </c>
      <c r="D51" s="15">
        <v>93240.66</v>
      </c>
      <c r="E51" s="14"/>
    </row>
    <row r="52" spans="1:5" ht="33" customHeight="1" x14ac:dyDescent="0.25">
      <c r="A52" s="16" t="s">
        <v>79</v>
      </c>
      <c r="B52" s="22" t="s">
        <v>96</v>
      </c>
      <c r="C52" s="17">
        <f>C16+C45+C46+C47</f>
        <v>117195551.98999998</v>
      </c>
      <c r="D52" s="17">
        <f>D16+D45+D46+D47</f>
        <v>125168214.97000001</v>
      </c>
      <c r="E52" s="14"/>
    </row>
    <row r="53" spans="1:5" ht="23.25" customHeight="1" x14ac:dyDescent="0.3">
      <c r="A53" s="23"/>
      <c r="B53" s="24"/>
      <c r="C53" s="25"/>
      <c r="D53" s="25"/>
      <c r="E53" s="9"/>
    </row>
    <row r="54" spans="1:5" ht="18.75" x14ac:dyDescent="0.3">
      <c r="A54" s="33" t="s">
        <v>93</v>
      </c>
      <c r="B54" s="33"/>
      <c r="C54" s="33"/>
      <c r="D54" s="33"/>
      <c r="E54" s="7"/>
    </row>
    <row r="55" spans="1:5" ht="18.75" x14ac:dyDescent="0.3">
      <c r="A55" s="25"/>
      <c r="B55" s="25"/>
      <c r="C55" s="25"/>
      <c r="D55" s="25"/>
      <c r="E55" s="7"/>
    </row>
    <row r="56" spans="1:5" ht="36" customHeight="1" x14ac:dyDescent="0.3">
      <c r="A56" s="26" t="s">
        <v>5</v>
      </c>
      <c r="B56" s="27" t="s">
        <v>95</v>
      </c>
      <c r="C56" s="28">
        <f>C57+C63+C64+C65</f>
        <v>31066965.189999994</v>
      </c>
      <c r="D56" s="28">
        <f>D57+D63+D64+D65</f>
        <v>32621293.079999998</v>
      </c>
      <c r="E56" s="9"/>
    </row>
    <row r="57" spans="1:5" ht="30" customHeight="1" x14ac:dyDescent="0.3">
      <c r="A57" s="16" t="s">
        <v>7</v>
      </c>
      <c r="B57" s="22" t="s">
        <v>80</v>
      </c>
      <c r="C57" s="17">
        <f>SUM(C58:C62)</f>
        <v>30931313.349999998</v>
      </c>
      <c r="D57" s="17">
        <f>SUM(D58:D62)</f>
        <v>32423827.439999998</v>
      </c>
      <c r="E57" s="9"/>
    </row>
    <row r="58" spans="1:5" ht="47.25" x14ac:dyDescent="0.3">
      <c r="A58" s="18" t="s">
        <v>9</v>
      </c>
      <c r="B58" s="19" t="s">
        <v>101</v>
      </c>
      <c r="C58" s="15">
        <v>479441.66</v>
      </c>
      <c r="D58" s="15">
        <v>479441.66</v>
      </c>
      <c r="E58" s="9"/>
    </row>
    <row r="59" spans="1:5" ht="47.25" x14ac:dyDescent="0.3">
      <c r="A59" s="18" t="s">
        <v>15</v>
      </c>
      <c r="B59" s="19" t="s">
        <v>81</v>
      </c>
      <c r="C59" s="15">
        <v>28468929.789999999</v>
      </c>
      <c r="D59" s="15">
        <v>29698097.52</v>
      </c>
      <c r="E59" s="9"/>
    </row>
    <row r="60" spans="1:5" ht="31.5" x14ac:dyDescent="0.3">
      <c r="A60" s="18" t="s">
        <v>16</v>
      </c>
      <c r="B60" s="19" t="s">
        <v>82</v>
      </c>
      <c r="C60" s="15"/>
      <c r="D60" s="15"/>
      <c r="E60" s="9"/>
    </row>
    <row r="61" spans="1:5" ht="20.25" x14ac:dyDescent="0.3">
      <c r="A61" s="18" t="s">
        <v>19</v>
      </c>
      <c r="B61" s="18" t="s">
        <v>83</v>
      </c>
      <c r="C61" s="15">
        <v>1982941.9</v>
      </c>
      <c r="D61" s="15">
        <v>2246288.2599999998</v>
      </c>
      <c r="E61" s="9"/>
    </row>
    <row r="62" spans="1:5" ht="20.25" x14ac:dyDescent="0.3">
      <c r="A62" s="18" t="s">
        <v>84</v>
      </c>
      <c r="B62" s="18" t="s">
        <v>85</v>
      </c>
      <c r="C62" s="15"/>
      <c r="D62" s="15"/>
      <c r="E62" s="9"/>
    </row>
    <row r="63" spans="1:5" ht="20.25" x14ac:dyDescent="0.3">
      <c r="A63" s="16" t="s">
        <v>20</v>
      </c>
      <c r="B63" s="16" t="s">
        <v>98</v>
      </c>
      <c r="C63" s="17">
        <v>51441.02</v>
      </c>
      <c r="D63" s="17">
        <v>87379.39</v>
      </c>
      <c r="E63" s="9"/>
    </row>
    <row r="64" spans="1:5" ht="20.25" x14ac:dyDescent="0.3">
      <c r="A64" s="16" t="s">
        <v>86</v>
      </c>
      <c r="B64" s="16" t="s">
        <v>87</v>
      </c>
      <c r="C64" s="17">
        <v>84210.49</v>
      </c>
      <c r="D64" s="17">
        <v>110085.92</v>
      </c>
      <c r="E64" s="9"/>
    </row>
    <row r="65" spans="1:5" ht="31.5" x14ac:dyDescent="0.3">
      <c r="A65" s="16" t="s">
        <v>88</v>
      </c>
      <c r="B65" s="22" t="s">
        <v>89</v>
      </c>
      <c r="C65" s="17">
        <v>0.33</v>
      </c>
      <c r="D65" s="17">
        <v>0.33</v>
      </c>
      <c r="E65" s="9"/>
    </row>
    <row r="66" spans="1:5" ht="36" customHeight="1" x14ac:dyDescent="0.3">
      <c r="A66" s="16" t="s">
        <v>69</v>
      </c>
      <c r="B66" s="22" t="s">
        <v>90</v>
      </c>
      <c r="C66" s="17">
        <f>SUM(C67:C69)</f>
        <v>12982665.060000001</v>
      </c>
      <c r="D66" s="17">
        <f>SUM(D67:D69)</f>
        <v>10056494.59</v>
      </c>
      <c r="E66" s="9"/>
    </row>
    <row r="67" spans="1:5" ht="20.25" x14ac:dyDescent="0.3">
      <c r="A67" s="16" t="s">
        <v>7</v>
      </c>
      <c r="B67" s="16" t="s">
        <v>91</v>
      </c>
      <c r="C67" s="17">
        <v>7493637.7800000003</v>
      </c>
      <c r="D67" s="17">
        <v>3239566.05</v>
      </c>
      <c r="E67" s="9"/>
    </row>
    <row r="68" spans="1:5" ht="20.25" x14ac:dyDescent="0.3">
      <c r="A68" s="16" t="s">
        <v>20</v>
      </c>
      <c r="B68" s="16" t="s">
        <v>99</v>
      </c>
      <c r="C68" s="17">
        <v>212302.65</v>
      </c>
      <c r="D68" s="17">
        <v>281605.59000000003</v>
      </c>
      <c r="E68" s="9"/>
    </row>
    <row r="69" spans="1:5" ht="20.25" x14ac:dyDescent="0.3">
      <c r="A69" s="16" t="s">
        <v>86</v>
      </c>
      <c r="B69" s="16" t="s">
        <v>92</v>
      </c>
      <c r="C69" s="17">
        <v>5276724.63</v>
      </c>
      <c r="D69" s="17">
        <v>6535322.9500000002</v>
      </c>
      <c r="E69" s="9"/>
    </row>
    <row r="70" spans="1:5" ht="31.5" customHeight="1" x14ac:dyDescent="0.3">
      <c r="A70" s="16" t="s">
        <v>73</v>
      </c>
      <c r="B70" s="22" t="s">
        <v>97</v>
      </c>
      <c r="C70" s="17">
        <f>C56+C66</f>
        <v>44049630.249999993</v>
      </c>
      <c r="D70" s="17">
        <f>D56+D66</f>
        <v>42677787.670000002</v>
      </c>
      <c r="E70" s="9"/>
    </row>
    <row r="71" spans="1:5" ht="15.75" x14ac:dyDescent="0.25">
      <c r="A71" s="2"/>
      <c r="B71" s="2"/>
      <c r="C71" s="2"/>
      <c r="D71" s="2"/>
    </row>
    <row r="72" spans="1:5" ht="15.75" x14ac:dyDescent="0.25">
      <c r="A72" s="2"/>
      <c r="B72" s="2"/>
      <c r="C72" s="2"/>
      <c r="D72" s="2"/>
    </row>
    <row r="73" spans="1:5" ht="15.75" x14ac:dyDescent="0.25">
      <c r="A73" s="8" t="s">
        <v>103</v>
      </c>
      <c r="B73" s="8"/>
      <c r="C73" s="2"/>
      <c r="D73" s="13" t="s">
        <v>104</v>
      </c>
    </row>
    <row r="74" spans="1:5" ht="15.75" x14ac:dyDescent="0.25">
      <c r="A74" s="2"/>
      <c r="B74" s="10"/>
      <c r="C74" s="1"/>
      <c r="D74" s="1"/>
    </row>
    <row r="75" spans="1:5" ht="15.75" x14ac:dyDescent="0.25">
      <c r="A75" s="2" t="s">
        <v>105</v>
      </c>
      <c r="B75" s="2"/>
      <c r="C75" s="2"/>
      <c r="D75" s="13" t="s">
        <v>106</v>
      </c>
    </row>
    <row r="76" spans="1:5" ht="15.75" x14ac:dyDescent="0.25">
      <c r="A76" s="2"/>
      <c r="B76" s="10"/>
      <c r="C76" s="1"/>
      <c r="D76" s="1"/>
    </row>
    <row r="77" spans="1:5" ht="15.75" x14ac:dyDescent="0.25">
      <c r="A77" s="2"/>
      <c r="B77" s="2"/>
      <c r="C77" s="2"/>
      <c r="D77" s="2"/>
    </row>
    <row r="78" spans="1:5" ht="15.75" x14ac:dyDescent="0.25">
      <c r="A78" s="2"/>
      <c r="B78" s="2"/>
      <c r="C78" s="2"/>
      <c r="D78" s="2"/>
    </row>
    <row r="79" spans="1:5" ht="15.75" x14ac:dyDescent="0.25">
      <c r="A79" s="2"/>
      <c r="B79" s="2"/>
      <c r="C79" s="2"/>
      <c r="D79" s="2"/>
    </row>
    <row r="80" spans="1:5" ht="15.75" x14ac:dyDescent="0.25">
      <c r="A80" s="2"/>
      <c r="B80" s="2"/>
      <c r="C80" s="2"/>
      <c r="D80" s="2"/>
    </row>
    <row r="81" spans="1:4" ht="15.75" x14ac:dyDescent="0.25">
      <c r="A81" s="2"/>
      <c r="B81" s="2"/>
      <c r="C81" s="2"/>
      <c r="D81" s="2"/>
    </row>
    <row r="82" spans="1:4" ht="15.75" x14ac:dyDescent="0.25">
      <c r="A82" s="2"/>
      <c r="B82" s="2"/>
      <c r="C82" s="2"/>
      <c r="D82" s="2"/>
    </row>
    <row r="83" spans="1:4" ht="15.75" x14ac:dyDescent="0.25">
      <c r="A83" s="2"/>
      <c r="B83" s="2"/>
      <c r="C83" s="2"/>
      <c r="D83" s="2"/>
    </row>
    <row r="84" spans="1:4" ht="15.75" x14ac:dyDescent="0.25">
      <c r="A84" s="2"/>
      <c r="B84" s="2"/>
      <c r="C84" s="2"/>
      <c r="D84" s="2"/>
    </row>
    <row r="85" spans="1:4" ht="15.75" x14ac:dyDescent="0.25">
      <c r="A85" s="2"/>
      <c r="B85" s="2"/>
      <c r="C85" s="2"/>
      <c r="D85" s="2"/>
    </row>
    <row r="86" spans="1:4" ht="15.75" x14ac:dyDescent="0.25">
      <c r="A86" s="2"/>
      <c r="B86" s="2"/>
      <c r="C86" s="2"/>
      <c r="D86" s="2"/>
    </row>
    <row r="87" spans="1:4" ht="15.75" x14ac:dyDescent="0.25">
      <c r="A87" s="2"/>
      <c r="B87" s="2"/>
      <c r="C87" s="2"/>
      <c r="D87" s="2"/>
    </row>
    <row r="88" spans="1:4" ht="15.75" x14ac:dyDescent="0.25">
      <c r="A88" s="2"/>
      <c r="B88" s="2"/>
      <c r="C88" s="2"/>
      <c r="D88" s="2"/>
    </row>
    <row r="89" spans="1:4" ht="15.75" x14ac:dyDescent="0.25">
      <c r="A89" s="2"/>
      <c r="B89" s="2"/>
      <c r="C89" s="2"/>
      <c r="D89" s="2"/>
    </row>
    <row r="90" spans="1:4" ht="15.75" x14ac:dyDescent="0.25">
      <c r="A90" s="2"/>
      <c r="B90" s="2"/>
      <c r="C90" s="2"/>
      <c r="D90" s="2"/>
    </row>
    <row r="91" spans="1:4" ht="15.75" x14ac:dyDescent="0.25">
      <c r="A91" s="2"/>
      <c r="B91" s="2"/>
      <c r="C91" s="2"/>
      <c r="D91" s="2"/>
    </row>
    <row r="92" spans="1:4" ht="15.75" x14ac:dyDescent="0.25">
      <c r="A92" s="2"/>
      <c r="B92" s="2"/>
      <c r="C92" s="2"/>
      <c r="D92" s="2"/>
    </row>
    <row r="93" spans="1:4" ht="15.75" x14ac:dyDescent="0.25">
      <c r="A93" s="2"/>
      <c r="B93" s="2"/>
      <c r="C93" s="2"/>
      <c r="D93" s="2"/>
    </row>
    <row r="94" spans="1:4" ht="15.75" x14ac:dyDescent="0.25">
      <c r="A94" s="2"/>
      <c r="B94" s="2"/>
      <c r="C94" s="2"/>
      <c r="D94" s="2"/>
    </row>
    <row r="95" spans="1:4" ht="15.75" x14ac:dyDescent="0.25">
      <c r="A95" s="2"/>
      <c r="B95" s="2"/>
      <c r="C95" s="2"/>
      <c r="D95" s="2"/>
    </row>
    <row r="96" spans="1:4" ht="15.75" x14ac:dyDescent="0.25">
      <c r="A96" s="2"/>
      <c r="B96" s="2"/>
      <c r="C96" s="2"/>
      <c r="D96" s="2"/>
    </row>
    <row r="97" spans="1:4" ht="15.75" x14ac:dyDescent="0.25">
      <c r="A97" s="2"/>
      <c r="B97" s="2"/>
      <c r="C97" s="2"/>
      <c r="D97" s="2"/>
    </row>
    <row r="98" spans="1:4" ht="15.75" x14ac:dyDescent="0.25">
      <c r="A98" s="2"/>
      <c r="B98" s="2"/>
      <c r="C98" s="2"/>
      <c r="D98" s="2"/>
    </row>
    <row r="99" spans="1:4" ht="15.75" x14ac:dyDescent="0.25">
      <c r="A99" s="2"/>
      <c r="B99" s="2"/>
      <c r="C99" s="2"/>
      <c r="D99" s="2"/>
    </row>
    <row r="100" spans="1:4" ht="15.75" x14ac:dyDescent="0.25">
      <c r="A100" s="2"/>
      <c r="B100" s="2"/>
      <c r="C100" s="2"/>
      <c r="D100" s="2"/>
    </row>
    <row r="101" spans="1:4" ht="15.75" x14ac:dyDescent="0.25">
      <c r="A101" s="2"/>
      <c r="B101" s="2"/>
      <c r="C101" s="2"/>
      <c r="D101" s="2"/>
    </row>
    <row r="102" spans="1:4" ht="15.75" x14ac:dyDescent="0.25">
      <c r="A102" s="2"/>
      <c r="B102" s="2"/>
      <c r="C102" s="2"/>
      <c r="D102" s="2"/>
    </row>
    <row r="103" spans="1:4" ht="15.75" x14ac:dyDescent="0.25">
      <c r="A103" s="2"/>
      <c r="B103" s="2"/>
      <c r="C103" s="2"/>
      <c r="D103" s="2"/>
    </row>
    <row r="104" spans="1:4" ht="15.75" x14ac:dyDescent="0.25">
      <c r="A104" s="2"/>
      <c r="B104" s="2"/>
      <c r="C104" s="2"/>
      <c r="D104" s="2"/>
    </row>
    <row r="105" spans="1:4" ht="15.75" x14ac:dyDescent="0.25">
      <c r="A105" s="2"/>
      <c r="B105" s="2"/>
      <c r="C105" s="2"/>
      <c r="D105" s="2"/>
    </row>
    <row r="106" spans="1:4" ht="15.75" x14ac:dyDescent="0.25">
      <c r="A106" s="2"/>
      <c r="B106" s="2"/>
      <c r="C106" s="2"/>
      <c r="D106" s="2"/>
    </row>
  </sheetData>
  <mergeCells count="14">
    <mergeCell ref="A54:D54"/>
    <mergeCell ref="C14:D14"/>
    <mergeCell ref="B14:B15"/>
    <mergeCell ref="A14:A15"/>
    <mergeCell ref="A2:D2"/>
    <mergeCell ref="B3:D3"/>
    <mergeCell ref="A4:D4"/>
    <mergeCell ref="A5:D5"/>
    <mergeCell ref="C13:D13"/>
    <mergeCell ref="C1:D1"/>
    <mergeCell ref="A7:D7"/>
    <mergeCell ref="A8:D8"/>
    <mergeCell ref="B10:C10"/>
    <mergeCell ref="A12:D12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Buhaltere</dc:creator>
  <cp:lastModifiedBy>Vida</cp:lastModifiedBy>
  <cp:lastPrinted>2023-05-22T10:21:13Z</cp:lastPrinted>
  <dcterms:created xsi:type="dcterms:W3CDTF">2018-03-21T11:05:00Z</dcterms:created>
  <dcterms:modified xsi:type="dcterms:W3CDTF">2023-05-23T07:42:28Z</dcterms:modified>
</cp:coreProperties>
</file>